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5440" windowHeight="1527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/>
  <c r="J22"/>
  <c r="J21"/>
  <c r="J25" l="1"/>
  <c r="E13"/>
  <c r="E43"/>
  <c r="E42"/>
  <c r="E41"/>
  <c r="E40"/>
  <c r="E39"/>
  <c r="E38"/>
  <c r="E37"/>
  <c r="E36"/>
  <c r="E35"/>
  <c r="E34"/>
  <c r="E32"/>
  <c r="J30"/>
  <c r="J29"/>
  <c r="J28"/>
  <c r="J27"/>
  <c r="J26"/>
  <c r="J20"/>
  <c r="J19"/>
  <c r="J18"/>
  <c r="J17"/>
  <c r="J16"/>
  <c r="J15"/>
  <c r="J14"/>
  <c r="J13"/>
  <c r="G23" l="1"/>
  <c r="G31"/>
  <c r="E33"/>
  <c r="E31"/>
  <c r="E30"/>
  <c r="E29"/>
  <c r="E21"/>
  <c r="E20"/>
  <c r="E19"/>
  <c r="E18"/>
  <c r="E17"/>
  <c r="E16"/>
  <c r="E15"/>
  <c r="E14"/>
  <c r="E28"/>
  <c r="E27"/>
  <c r="E26"/>
  <c r="E25"/>
  <c r="E24"/>
  <c r="E23"/>
  <c r="E22"/>
  <c r="C44" l="1"/>
  <c r="C45" s="1"/>
</calcChain>
</file>

<file path=xl/sharedStrings.xml><?xml version="1.0" encoding="utf-8"?>
<sst xmlns="http://schemas.openxmlformats.org/spreadsheetml/2006/main" count="93" uniqueCount="87">
  <si>
    <t>Наименование</t>
  </si>
  <si>
    <t>Цена</t>
  </si>
  <si>
    <t>Подключение электроснабжения от 10 до 20 кВт</t>
  </si>
  <si>
    <t>Подключение электроснабжения от 20 до 40 кВт</t>
  </si>
  <si>
    <t>Элемент стены 1,0 х 2,5 м.</t>
  </si>
  <si>
    <t>Элемент стены 0,5 х 2,5 м.</t>
  </si>
  <si>
    <t>Фриз радиальный, R=1</t>
  </si>
  <si>
    <t>Фризовая панель h=0,4, 1м/п</t>
  </si>
  <si>
    <t>Дверь раздвижная</t>
  </si>
  <si>
    <t xml:space="preserve">Дверь распашная </t>
  </si>
  <si>
    <t>Инфостойка 100х50, h =1,1 м</t>
  </si>
  <si>
    <t>Инфостойка с двер. 100х50, h =1,1 м</t>
  </si>
  <si>
    <t>Инфостойка 50x50, h=1,1 м</t>
  </si>
  <si>
    <t>Инфостойка радиал. R=1, h=1,1 м</t>
  </si>
  <si>
    <t>Шкаф архивный 100х50, h=0,7 м</t>
  </si>
  <si>
    <t>Витрина  1,0 х 0,5 х 1,1 м</t>
  </si>
  <si>
    <t>Витрина  1,0 х 0,5 х 2,5 м</t>
  </si>
  <si>
    <t>Витрина  0,5 х 0,5 х 2,5 м</t>
  </si>
  <si>
    <t>Подиум 1х0,5м h=1,1м</t>
  </si>
  <si>
    <t>Подиум  1,0 х 1,0, h=1,1 м</t>
  </si>
  <si>
    <t>Стеллаж (5 полок) металлический</t>
  </si>
  <si>
    <t xml:space="preserve">Стол  D80 </t>
  </si>
  <si>
    <t>Стол 80 х 80</t>
  </si>
  <si>
    <t>Стол 80 х 120</t>
  </si>
  <si>
    <t>Стол барный, h=1,2 м</t>
  </si>
  <si>
    <t>Стул мягкий (тканевая обивка)</t>
  </si>
  <si>
    <t>Стул барный</t>
  </si>
  <si>
    <t>Диван 140х85 см 2х-местный</t>
  </si>
  <si>
    <t>Вешалка настенная</t>
  </si>
  <si>
    <t>Корзина для бумаг</t>
  </si>
  <si>
    <t>Светильник СПОТ, 70 Вт</t>
  </si>
  <si>
    <t>Прожектор галогеновый   150 W</t>
  </si>
  <si>
    <t>Прожектор галогеновый   300 W</t>
  </si>
  <si>
    <t>Розетка 220 В; до 3,0 кВт</t>
  </si>
  <si>
    <t>Подключение электроснабжения  до 3 кВт</t>
  </si>
  <si>
    <t>Подключение электроснабжения от 3 до 10 кВт</t>
  </si>
  <si>
    <t>Размещение логотипа на фризовой панели</t>
  </si>
  <si>
    <t>Оклейка стен пластиком (полноцветная печать) (1 м2)</t>
  </si>
  <si>
    <t>Дополнительные знаки на фризе (1 буква)</t>
  </si>
  <si>
    <t>Сумма</t>
  </si>
  <si>
    <t>III. Оформление стенда</t>
  </si>
  <si>
    <t>Кол-во</t>
  </si>
  <si>
    <t>Размещение логотипа на мебели</t>
  </si>
  <si>
    <t>Оклейка цветной пленкой</t>
  </si>
  <si>
    <t>Полноцветная печать пленок по эскизам экспонента и оклейка, м²</t>
  </si>
  <si>
    <t xml:space="preserve">Наименование </t>
  </si>
  <si>
    <t>НАЗВАНИЕ КОМПАНИИ</t>
  </si>
  <si>
    <t xml:space="preserve">S СТЕНДА </t>
  </si>
  <si>
    <t>угловой</t>
  </si>
  <si>
    <t>торцевой</t>
  </si>
  <si>
    <t>остров</t>
  </si>
  <si>
    <t>оборудованная</t>
  </si>
  <si>
    <t>необорудованная</t>
  </si>
  <si>
    <t>II. Электричество</t>
  </si>
  <si>
    <t>I. Оборудование</t>
  </si>
  <si>
    <t>Обозн.</t>
  </si>
  <si>
    <t xml:space="preserve">НА СТРОИТЕЛЬСТВО И ОФОРМЛЕНИЕ СТЕНДА, АРЕНДУ ВЫСТАВОЧНОГО ОБОРУДОВАНИЯ </t>
  </si>
  <si>
    <t>Количество фризов</t>
  </si>
  <si>
    <t>ТИП СТЕНДА       ✓</t>
  </si>
  <si>
    <r>
      <rPr>
        <b/>
        <sz val="10"/>
        <color theme="1"/>
        <rFont val="Times New Roman"/>
        <family val="1"/>
        <charset val="204"/>
      </rPr>
      <t>ТИП ПЛОЩАДИ</t>
    </r>
    <r>
      <rPr>
        <b/>
        <sz val="11"/>
        <color theme="1"/>
        <rFont val="Times New Roman"/>
        <family val="1"/>
        <charset val="204"/>
      </rPr>
      <t xml:space="preserve">        ✓</t>
    </r>
  </si>
  <si>
    <t xml:space="preserve">ТВ панель 50 дюймов </t>
  </si>
  <si>
    <t>Подвес/стойка для плазмы/ЖК</t>
  </si>
  <si>
    <t xml:space="preserve">Капсульная кофемашина </t>
  </si>
  <si>
    <t xml:space="preserve">Кулер + 1 бутыль воды </t>
  </si>
  <si>
    <t>Общая сумма с НДС</t>
  </si>
  <si>
    <t xml:space="preserve">линейный </t>
  </si>
  <si>
    <t xml:space="preserve">№ Стенда </t>
  </si>
  <si>
    <r>
      <t>Журнальная подставка, 8</t>
    </r>
    <r>
      <rPr>
        <i/>
        <sz val="6"/>
        <color theme="1"/>
        <rFont val="Arial"/>
        <family val="2"/>
        <charset val="204"/>
      </rPr>
      <t xml:space="preserve"> карм.</t>
    </r>
    <r>
      <rPr>
        <sz val="6"/>
        <color theme="1"/>
        <rFont val="Arial"/>
        <family val="2"/>
        <charset val="204"/>
      </rPr>
      <t xml:space="preserve"> </t>
    </r>
  </si>
  <si>
    <t>Итого раздел I</t>
  </si>
  <si>
    <t>Итого раздел II</t>
  </si>
  <si>
    <t>Дополнитеная аккредитация 1 чел.</t>
  </si>
  <si>
    <t xml:space="preserve">Розетка 380В/16А (на необ. площади) </t>
  </si>
  <si>
    <t>Розетка 380В/32А (на необ. площади)</t>
  </si>
  <si>
    <t>Итого раздел III</t>
  </si>
  <si>
    <t>КОММЕНТАРИИ:</t>
  </si>
  <si>
    <t xml:space="preserve">Организатор: ООО «ФАРЭКСПО» </t>
  </si>
  <si>
    <t>Генеральный директор: _________________ О.И. Шость</t>
  </si>
  <si>
    <t xml:space="preserve">                                                                                          МП</t>
  </si>
  <si>
    <t xml:space="preserve">Руководитель: _____________________________         </t>
  </si>
  <si>
    <t>Участник: _________________________________</t>
  </si>
  <si>
    <t xml:space="preserve">             (ФИО, должность, подпись)          МП</t>
  </si>
  <si>
    <t>На плане обязательно указать расположение всего выставочного оборудования -светильников, розеток, дверей, ТВ панелей. Значки можно копировать из таблицы.</t>
  </si>
  <si>
    <t xml:space="preserve">Для того, чтобы всё заказанное оборудование было корректно размещено на Вашем стенде, пожалуйста, нарисуйте схему Вашего выставочного стенда.
</t>
  </si>
  <si>
    <r>
      <rPr>
        <b/>
        <sz val="11"/>
        <color theme="1"/>
        <rFont val="Times New Roman"/>
        <family val="1"/>
        <charset val="204"/>
      </rPr>
      <t>ПЛАН ВЫСТАВОЧНОГО СТЕНДА</t>
    </r>
    <r>
      <rPr>
        <sz val="11"/>
        <color theme="1"/>
        <rFont val="Times New Roman"/>
        <family val="1"/>
        <charset val="204"/>
      </rPr>
      <t xml:space="preserve">
(заполняется участником!)
1 клетка – 1 м²
</t>
    </r>
    <r>
      <rPr>
        <b/>
        <sz val="11"/>
        <color theme="1"/>
        <rFont val="Times New Roman"/>
        <family val="1"/>
        <charset val="204"/>
      </rPr>
      <t>Уважаемые участники выставки!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</si>
  <si>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ЗАЯВКА-ДОГОВОР  №    </t>
    </r>
    <r>
      <rPr>
        <b/>
        <sz val="10"/>
        <color theme="1"/>
        <rFont val="Times New Roman"/>
        <family val="1"/>
        <charset val="204"/>
      </rPr>
      <t xml:space="preserve">                                </t>
    </r>
    <r>
      <rPr>
        <b/>
        <sz val="11"/>
        <color theme="1"/>
        <rFont val="Times New Roman"/>
        <family val="1"/>
        <charset val="204"/>
      </rPr>
      <t xml:space="preserve"> 2025 г</t>
    </r>
    <r>
      <rPr>
        <b/>
        <sz val="10"/>
        <color theme="1"/>
        <rFont val="Times New Roman"/>
        <family val="1"/>
        <charset val="204"/>
      </rPr>
      <t xml:space="preserve">.   </t>
    </r>
    <r>
      <rPr>
        <b/>
        <sz val="7"/>
        <color theme="1"/>
        <rFont val="Times New Roman"/>
        <family val="1"/>
        <charset val="204"/>
      </rPr>
      <t/>
    </r>
  </si>
  <si>
    <r>
      <t xml:space="preserve">НАДПИСЬ НА ФРИЗЕ </t>
    </r>
    <r>
      <rPr>
        <b/>
        <sz val="8"/>
        <color theme="1"/>
        <rFont val="Times New Roman"/>
        <family val="1"/>
        <charset val="204"/>
      </rPr>
      <t xml:space="preserve">до 15 знаков бесплатно, свыше -190 р.  за знак </t>
    </r>
  </si>
  <si>
    <t>Полный каталог выставочного оборудования и услуг, предоставляемого компанией «ФАРЭКСПО» можно скачать по ссылке: http://radelexpo.ru/member/stand/. Размеры оборудования, панелей и фризов https://clck.ru/3EmERv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</si>
</sst>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i/>
      <sz val="6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1" xfId="0" applyFont="1" applyBorder="1" applyAlignment="1" applyProtection="1">
      <alignment horizontal="right" vertical="top" wrapText="1"/>
      <protection locked="0"/>
    </xf>
    <xf numFmtId="0" fontId="10" fillId="0" borderId="1" xfId="0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center"/>
    </xf>
    <xf numFmtId="0" fontId="13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2" fillId="0" borderId="15" xfId="0" applyFont="1" applyBorder="1" applyAlignment="1" applyProtection="1">
      <alignment vertical="top" wrapText="1"/>
      <protection locked="0"/>
    </xf>
    <xf numFmtId="0" fontId="12" fillId="0" borderId="16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12" fillId="0" borderId="17" xfId="0" applyFont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wrapText="1"/>
      <protection locked="0"/>
    </xf>
    <xf numFmtId="0" fontId="12" fillId="0" borderId="16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horizontal="right" wrapText="1"/>
      <protection locked="0"/>
    </xf>
    <xf numFmtId="0" fontId="0" fillId="0" borderId="1" xfId="0" applyBorder="1" applyProtection="1">
      <protection locked="0"/>
    </xf>
    <xf numFmtId="0" fontId="11" fillId="0" borderId="1" xfId="0" applyFont="1" applyBorder="1" applyAlignment="1" applyProtection="1">
      <alignment horizontal="right" vertical="top" wrapText="1"/>
      <protection locked="0"/>
    </xf>
    <xf numFmtId="0" fontId="10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right"/>
      <protection locked="0"/>
    </xf>
    <xf numFmtId="0" fontId="14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right"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0" fillId="0" borderId="14" xfId="0" applyBorder="1" applyProtection="1">
      <protection locked="0"/>
    </xf>
    <xf numFmtId="0" fontId="10" fillId="0" borderId="12" xfId="0" applyFont="1" applyBorder="1" applyAlignment="1" applyProtection="1">
      <alignment horizontal="right" wrapText="1"/>
      <protection locked="0"/>
    </xf>
    <xf numFmtId="0" fontId="10" fillId="0" borderId="14" xfId="0" applyFont="1" applyBorder="1" applyProtection="1">
      <protection locked="0"/>
    </xf>
    <xf numFmtId="0" fontId="16" fillId="0" borderId="0" xfId="0" applyFont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3" fillId="0" borderId="9" xfId="0" applyFont="1" applyBorder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21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10" fillId="0" borderId="2" xfId="0" applyFont="1" applyBorder="1" applyAlignment="1" applyProtection="1">
      <alignment horizontal="right" vertical="top" wrapText="1"/>
      <protection locked="0"/>
    </xf>
    <xf numFmtId="0" fontId="10" fillId="0" borderId="4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0" fillId="0" borderId="8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center" vertical="top" wrapText="1"/>
      <protection locked="0"/>
    </xf>
    <xf numFmtId="0" fontId="10" fillId="0" borderId="10" xfId="0" applyFont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0" fillId="0" borderId="4" xfId="0" applyBorder="1" applyProtection="1">
      <protection locked="0"/>
    </xf>
    <xf numFmtId="0" fontId="7" fillId="0" borderId="2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15" fillId="0" borderId="19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20" fillId="0" borderId="20" xfId="0" applyFont="1" applyBorder="1" applyAlignment="1" applyProtection="1">
      <alignment horizontal="left" vertical="top"/>
      <protection locked="0"/>
    </xf>
    <xf numFmtId="0" fontId="8" fillId="0" borderId="21" xfId="0" applyFont="1" applyBorder="1" applyAlignment="1" applyProtection="1">
      <alignment horizontal="left" vertical="top"/>
      <protection locked="0"/>
    </xf>
    <xf numFmtId="0" fontId="8" fillId="0" borderId="22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0</xdr:rowOff>
    </xdr:from>
    <xdr:to>
      <xdr:col>1</xdr:col>
      <xdr:colOff>0</xdr:colOff>
      <xdr:row>51</xdr:row>
      <xdr:rowOff>3962400</xdr:rowOff>
    </xdr:to>
    <xdr:sp macro="" textlink="">
      <xdr:nvSpPr>
        <xdr:cNvPr id="2" name="Line 15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-1390650" y="14782800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8</xdr:col>
      <xdr:colOff>0</xdr:colOff>
      <xdr:row>51</xdr:row>
      <xdr:rowOff>28575</xdr:rowOff>
    </xdr:from>
    <xdr:to>
      <xdr:col>8</xdr:col>
      <xdr:colOff>0</xdr:colOff>
      <xdr:row>51</xdr:row>
      <xdr:rowOff>3990975</xdr:rowOff>
    </xdr:to>
    <xdr:sp macro="" textlink="">
      <xdr:nvSpPr>
        <xdr:cNvPr id="3" name="Line 150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3590925" y="14811375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6</xdr:col>
      <xdr:colOff>647700</xdr:colOff>
      <xdr:row>51</xdr:row>
      <xdr:rowOff>38100</xdr:rowOff>
    </xdr:from>
    <xdr:to>
      <xdr:col>6</xdr:col>
      <xdr:colOff>647700</xdr:colOff>
      <xdr:row>52</xdr:row>
      <xdr:rowOff>0</xdr:rowOff>
    </xdr:to>
    <xdr:sp macro="" textlink="">
      <xdr:nvSpPr>
        <xdr:cNvPr id="4" name="Line 15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3162300" y="14639925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6</xdr:col>
      <xdr:colOff>257175</xdr:colOff>
      <xdr:row>51</xdr:row>
      <xdr:rowOff>19050</xdr:rowOff>
    </xdr:from>
    <xdr:to>
      <xdr:col>6</xdr:col>
      <xdr:colOff>257175</xdr:colOff>
      <xdr:row>51</xdr:row>
      <xdr:rowOff>3981450</xdr:rowOff>
    </xdr:to>
    <xdr:sp macro="" textlink="">
      <xdr:nvSpPr>
        <xdr:cNvPr id="5" name="Line 15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2771775" y="14620875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5</xdr:col>
      <xdr:colOff>1047750</xdr:colOff>
      <xdr:row>51</xdr:row>
      <xdr:rowOff>28575</xdr:rowOff>
    </xdr:from>
    <xdr:to>
      <xdr:col>5</xdr:col>
      <xdr:colOff>1047750</xdr:colOff>
      <xdr:row>51</xdr:row>
      <xdr:rowOff>3990975</xdr:rowOff>
    </xdr:to>
    <xdr:sp macro="" textlink="">
      <xdr:nvSpPr>
        <xdr:cNvPr id="6" name="Line 150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2343150" y="14630400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5</xdr:col>
      <xdr:colOff>638175</xdr:colOff>
      <xdr:row>51</xdr:row>
      <xdr:rowOff>19050</xdr:rowOff>
    </xdr:from>
    <xdr:to>
      <xdr:col>5</xdr:col>
      <xdr:colOff>638175</xdr:colOff>
      <xdr:row>51</xdr:row>
      <xdr:rowOff>3981450</xdr:rowOff>
    </xdr:to>
    <xdr:sp macro="" textlink="">
      <xdr:nvSpPr>
        <xdr:cNvPr id="7" name="Line 150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1933575" y="14620875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5</xdr:col>
      <xdr:colOff>228600</xdr:colOff>
      <xdr:row>51</xdr:row>
      <xdr:rowOff>19050</xdr:rowOff>
    </xdr:from>
    <xdr:to>
      <xdr:col>5</xdr:col>
      <xdr:colOff>228600</xdr:colOff>
      <xdr:row>51</xdr:row>
      <xdr:rowOff>3981450</xdr:rowOff>
    </xdr:to>
    <xdr:sp macro="" textlink="">
      <xdr:nvSpPr>
        <xdr:cNvPr id="8" name="Line 150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1543050" y="14620875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4</xdr:col>
      <xdr:colOff>228600</xdr:colOff>
      <xdr:row>51</xdr:row>
      <xdr:rowOff>28575</xdr:rowOff>
    </xdr:from>
    <xdr:to>
      <xdr:col>4</xdr:col>
      <xdr:colOff>228600</xdr:colOff>
      <xdr:row>51</xdr:row>
      <xdr:rowOff>3990975</xdr:rowOff>
    </xdr:to>
    <xdr:sp macro="" textlink="">
      <xdr:nvSpPr>
        <xdr:cNvPr id="9" name="Line 15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1114425" y="14630400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3</xdr:col>
      <xdr:colOff>238125</xdr:colOff>
      <xdr:row>51</xdr:row>
      <xdr:rowOff>19050</xdr:rowOff>
    </xdr:from>
    <xdr:to>
      <xdr:col>3</xdr:col>
      <xdr:colOff>238125</xdr:colOff>
      <xdr:row>51</xdr:row>
      <xdr:rowOff>3981450</xdr:rowOff>
    </xdr:to>
    <xdr:sp macro="" textlink="">
      <xdr:nvSpPr>
        <xdr:cNvPr id="10" name="Line 15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695325" y="14620875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2</xdr:col>
      <xdr:colOff>219075</xdr:colOff>
      <xdr:row>51</xdr:row>
      <xdr:rowOff>19050</xdr:rowOff>
    </xdr:from>
    <xdr:to>
      <xdr:col>2</xdr:col>
      <xdr:colOff>219075</xdr:colOff>
      <xdr:row>51</xdr:row>
      <xdr:rowOff>3981450</xdr:rowOff>
    </xdr:to>
    <xdr:sp macro="" textlink="">
      <xdr:nvSpPr>
        <xdr:cNvPr id="11" name="Line 15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276225" y="14620875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390525</xdr:colOff>
      <xdr:row>50</xdr:row>
      <xdr:rowOff>514349</xdr:rowOff>
    </xdr:from>
    <xdr:to>
      <xdr:col>1</xdr:col>
      <xdr:colOff>390525</xdr:colOff>
      <xdr:row>51</xdr:row>
      <xdr:rowOff>3990974</xdr:rowOff>
    </xdr:to>
    <xdr:sp macro="" textlink="">
      <xdr:nvSpPr>
        <xdr:cNvPr id="12" name="Line 150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-1014413" y="14616112"/>
          <a:ext cx="399097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809625</xdr:colOff>
      <xdr:row>51</xdr:row>
      <xdr:rowOff>19050</xdr:rowOff>
    </xdr:from>
    <xdr:to>
      <xdr:col>1</xdr:col>
      <xdr:colOff>809625</xdr:colOff>
      <xdr:row>51</xdr:row>
      <xdr:rowOff>3981450</xdr:rowOff>
    </xdr:to>
    <xdr:sp macro="" textlink="">
      <xdr:nvSpPr>
        <xdr:cNvPr id="13" name="Line 150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-581025" y="14801850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1247775</xdr:colOff>
      <xdr:row>51</xdr:row>
      <xdr:rowOff>28575</xdr:rowOff>
    </xdr:from>
    <xdr:to>
      <xdr:col>1</xdr:col>
      <xdr:colOff>1247775</xdr:colOff>
      <xdr:row>51</xdr:row>
      <xdr:rowOff>3990975</xdr:rowOff>
    </xdr:to>
    <xdr:sp macro="" textlink="">
      <xdr:nvSpPr>
        <xdr:cNvPr id="14" name="Line 15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ShapeType="1"/>
        </xdr:cNvSpPr>
      </xdr:nvSpPr>
      <xdr:spPr bwMode="auto">
        <a:xfrm rot="16200000">
          <a:off x="-142875" y="14630400"/>
          <a:ext cx="3962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7</xdr:col>
      <xdr:colOff>371475</xdr:colOff>
      <xdr:row>51</xdr:row>
      <xdr:rowOff>0</xdr:rowOff>
    </xdr:to>
    <xdr:sp macro="" textlink="">
      <xdr:nvSpPr>
        <xdr:cNvPr id="15" name="Line 150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ShapeType="1"/>
        </xdr:cNvSpPr>
      </xdr:nvSpPr>
      <xdr:spPr bwMode="auto">
        <a:xfrm>
          <a:off x="590550" y="12801600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9525</xdr:colOff>
      <xdr:row>51</xdr:row>
      <xdr:rowOff>447675</xdr:rowOff>
    </xdr:from>
    <xdr:to>
      <xdr:col>8</xdr:col>
      <xdr:colOff>0</xdr:colOff>
      <xdr:row>51</xdr:row>
      <xdr:rowOff>447675</xdr:rowOff>
    </xdr:to>
    <xdr:sp macro="" textlink="">
      <xdr:nvSpPr>
        <xdr:cNvPr id="16" name="Line 150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ShapeType="1"/>
        </xdr:cNvSpPr>
      </xdr:nvSpPr>
      <xdr:spPr bwMode="auto">
        <a:xfrm>
          <a:off x="600075" y="13249275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19050</xdr:colOff>
      <xdr:row>51</xdr:row>
      <xdr:rowOff>857250</xdr:rowOff>
    </xdr:from>
    <xdr:to>
      <xdr:col>8</xdr:col>
      <xdr:colOff>9525</xdr:colOff>
      <xdr:row>51</xdr:row>
      <xdr:rowOff>857250</xdr:rowOff>
    </xdr:to>
    <xdr:sp macro="" textlink="">
      <xdr:nvSpPr>
        <xdr:cNvPr id="17" name="Line 150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ShapeType="1"/>
        </xdr:cNvSpPr>
      </xdr:nvSpPr>
      <xdr:spPr bwMode="auto">
        <a:xfrm>
          <a:off x="609600" y="13477875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19050</xdr:colOff>
      <xdr:row>51</xdr:row>
      <xdr:rowOff>1266825</xdr:rowOff>
    </xdr:from>
    <xdr:to>
      <xdr:col>8</xdr:col>
      <xdr:colOff>9525</xdr:colOff>
      <xdr:row>51</xdr:row>
      <xdr:rowOff>1266825</xdr:rowOff>
    </xdr:to>
    <xdr:sp macro="" textlink="">
      <xdr:nvSpPr>
        <xdr:cNvPr id="18" name="Line 15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ShapeType="1"/>
        </xdr:cNvSpPr>
      </xdr:nvSpPr>
      <xdr:spPr bwMode="auto">
        <a:xfrm>
          <a:off x="609600" y="13887450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28575</xdr:colOff>
      <xdr:row>51</xdr:row>
      <xdr:rowOff>1666875</xdr:rowOff>
    </xdr:from>
    <xdr:to>
      <xdr:col>8</xdr:col>
      <xdr:colOff>19050</xdr:colOff>
      <xdr:row>51</xdr:row>
      <xdr:rowOff>1666875</xdr:rowOff>
    </xdr:to>
    <xdr:sp macro="" textlink="">
      <xdr:nvSpPr>
        <xdr:cNvPr id="19" name="Line 150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ShapeType="1"/>
        </xdr:cNvSpPr>
      </xdr:nvSpPr>
      <xdr:spPr bwMode="auto">
        <a:xfrm>
          <a:off x="619125" y="14287500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19051</xdr:colOff>
      <xdr:row>51</xdr:row>
      <xdr:rowOff>2076450</xdr:rowOff>
    </xdr:from>
    <xdr:to>
      <xdr:col>8</xdr:col>
      <xdr:colOff>9526</xdr:colOff>
      <xdr:row>51</xdr:row>
      <xdr:rowOff>2076450</xdr:rowOff>
    </xdr:to>
    <xdr:sp macro="" textlink="">
      <xdr:nvSpPr>
        <xdr:cNvPr id="20" name="Line 150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ShapeType="1"/>
        </xdr:cNvSpPr>
      </xdr:nvSpPr>
      <xdr:spPr bwMode="auto">
        <a:xfrm>
          <a:off x="609601" y="14697075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0</xdr:colOff>
      <xdr:row>51</xdr:row>
      <xdr:rowOff>2476500</xdr:rowOff>
    </xdr:from>
    <xdr:to>
      <xdr:col>8</xdr:col>
      <xdr:colOff>0</xdr:colOff>
      <xdr:row>51</xdr:row>
      <xdr:rowOff>2476500</xdr:rowOff>
    </xdr:to>
    <xdr:sp macro="" textlink="">
      <xdr:nvSpPr>
        <xdr:cNvPr id="21" name="Line 15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ShapeType="1"/>
        </xdr:cNvSpPr>
      </xdr:nvSpPr>
      <xdr:spPr bwMode="auto">
        <a:xfrm>
          <a:off x="590550" y="15097125"/>
          <a:ext cx="498157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0</xdr:colOff>
      <xdr:row>51</xdr:row>
      <xdr:rowOff>2857500</xdr:rowOff>
    </xdr:from>
    <xdr:to>
      <xdr:col>7</xdr:col>
      <xdr:colOff>371475</xdr:colOff>
      <xdr:row>51</xdr:row>
      <xdr:rowOff>2857500</xdr:rowOff>
    </xdr:to>
    <xdr:sp macro="" textlink="">
      <xdr:nvSpPr>
        <xdr:cNvPr id="22" name="Line 150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ShapeType="1"/>
        </xdr:cNvSpPr>
      </xdr:nvSpPr>
      <xdr:spPr bwMode="auto">
        <a:xfrm>
          <a:off x="590550" y="15478125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19050</xdr:colOff>
      <xdr:row>51</xdr:row>
      <xdr:rowOff>3228975</xdr:rowOff>
    </xdr:from>
    <xdr:to>
      <xdr:col>8</xdr:col>
      <xdr:colOff>9525</xdr:colOff>
      <xdr:row>51</xdr:row>
      <xdr:rowOff>3228975</xdr:rowOff>
    </xdr:to>
    <xdr:sp macro="" textlink="">
      <xdr:nvSpPr>
        <xdr:cNvPr id="23" name="Line 150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ShapeType="1"/>
        </xdr:cNvSpPr>
      </xdr:nvSpPr>
      <xdr:spPr bwMode="auto">
        <a:xfrm>
          <a:off x="609600" y="15849600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0</xdr:colOff>
      <xdr:row>51</xdr:row>
      <xdr:rowOff>3590925</xdr:rowOff>
    </xdr:from>
    <xdr:to>
      <xdr:col>7</xdr:col>
      <xdr:colOff>371475</xdr:colOff>
      <xdr:row>51</xdr:row>
      <xdr:rowOff>3590925</xdr:rowOff>
    </xdr:to>
    <xdr:sp macro="" textlink="">
      <xdr:nvSpPr>
        <xdr:cNvPr id="24" name="Line 150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spect="1" noChangeShapeType="1"/>
        </xdr:cNvSpPr>
      </xdr:nvSpPr>
      <xdr:spPr bwMode="auto">
        <a:xfrm>
          <a:off x="590550" y="16211550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1</xdr:col>
      <xdr:colOff>0</xdr:colOff>
      <xdr:row>52</xdr:row>
      <xdr:rowOff>0</xdr:rowOff>
    </xdr:from>
    <xdr:to>
      <xdr:col>7</xdr:col>
      <xdr:colOff>371475</xdr:colOff>
      <xdr:row>52</xdr:row>
      <xdr:rowOff>0</xdr:rowOff>
    </xdr:to>
    <xdr:sp macro="" textlink="">
      <xdr:nvSpPr>
        <xdr:cNvPr id="25" name="Line 150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spect="1" noChangeShapeType="1"/>
        </xdr:cNvSpPr>
      </xdr:nvSpPr>
      <xdr:spPr bwMode="auto">
        <a:xfrm>
          <a:off x="590550" y="16802100"/>
          <a:ext cx="4972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6</xdr:col>
      <xdr:colOff>409575</xdr:colOff>
      <xdr:row>16</xdr:row>
      <xdr:rowOff>57150</xdr:rowOff>
    </xdr:from>
    <xdr:to>
      <xdr:col>6</xdr:col>
      <xdr:colOff>504825</xdr:colOff>
      <xdr:row>16</xdr:row>
      <xdr:rowOff>161925</xdr:rowOff>
    </xdr:to>
    <xdr:sp macro="" textlink="">
      <xdr:nvSpPr>
        <xdr:cNvPr id="26" name="AutoShape 244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924425" y="3638550"/>
          <a:ext cx="95250" cy="104775"/>
        </a:xfrm>
        <a:prstGeom prst="flowChartSummingJunction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390525</xdr:colOff>
      <xdr:row>17</xdr:row>
      <xdr:rowOff>76200</xdr:rowOff>
    </xdr:from>
    <xdr:to>
      <xdr:col>6</xdr:col>
      <xdr:colOff>533400</xdr:colOff>
      <xdr:row>17</xdr:row>
      <xdr:rowOff>133350</xdr:rowOff>
    </xdr:to>
    <xdr:sp macro="" textlink="">
      <xdr:nvSpPr>
        <xdr:cNvPr id="28" name="AutoShape 245" descr="Описание: Описание: прожектор галогеновый 150 Вт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 rot="10800000">
          <a:off x="4905375" y="3895725"/>
          <a:ext cx="142875" cy="57150"/>
        </a:xfrm>
        <a:custGeom>
          <a:avLst/>
          <a:gdLst>
            <a:gd name="T0" fmla="*/ 1625665580 w 21600"/>
            <a:gd name="T1" fmla="*/ 3705098 h 21600"/>
            <a:gd name="T2" fmla="*/ 928954249 w 21600"/>
            <a:gd name="T3" fmla="*/ 7410162 h 21600"/>
            <a:gd name="T4" fmla="*/ 232241143 w 21600"/>
            <a:gd name="T5" fmla="*/ 3705098 h 21600"/>
            <a:gd name="T6" fmla="*/ 928954249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390525</xdr:colOff>
      <xdr:row>18</xdr:row>
      <xdr:rowOff>47625</xdr:rowOff>
    </xdr:from>
    <xdr:to>
      <xdr:col>6</xdr:col>
      <xdr:colOff>533400</xdr:colOff>
      <xdr:row>18</xdr:row>
      <xdr:rowOff>142875</xdr:rowOff>
    </xdr:to>
    <xdr:grpSp>
      <xdr:nvGrpSpPr>
        <xdr:cNvPr id="37" name="Группа 350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GrpSpPr>
          <a:grpSpLocks noChangeAspect="1"/>
        </xdr:cNvGrpSpPr>
      </xdr:nvGrpSpPr>
      <xdr:grpSpPr bwMode="auto">
        <a:xfrm>
          <a:off x="4886325" y="4076700"/>
          <a:ext cx="142875" cy="95250"/>
          <a:chOff x="0" y="0"/>
          <a:chExt cx="5760" cy="3853"/>
        </a:xfrm>
      </xdr:grpSpPr>
      <xdr:sp macro="" textlink="">
        <xdr:nvSpPr>
          <xdr:cNvPr id="38" name="AutoShape 247" descr="прожектор галогеновый 150 Вт">
            <a:extLst>
              <a:ext uri="{FF2B5EF4-FFF2-40B4-BE49-F238E27FC236}">
                <a16:creationId xmlns=""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0" y="0"/>
            <a:ext cx="5760" cy="2340"/>
          </a:xfrm>
          <a:custGeom>
            <a:avLst/>
            <a:gdLst>
              <a:gd name="T0" fmla="*/ 680 w 21600"/>
              <a:gd name="T1" fmla="*/ 2 h 21600"/>
              <a:gd name="T2" fmla="*/ 388 w 21600"/>
              <a:gd name="T3" fmla="*/ 3 h 21600"/>
              <a:gd name="T4" fmla="*/ 97 w 21600"/>
              <a:gd name="T5" fmla="*/ 2 h 21600"/>
              <a:gd name="T6" fmla="*/ 388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500 w 21600"/>
              <a:gd name="T13" fmla="*/ 4505 h 21600"/>
              <a:gd name="T14" fmla="*/ 17100 w 21600"/>
              <a:gd name="T15" fmla="*/ 17105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9" name="Арка 284">
            <a:extLst>
              <a:ext uri="{FF2B5EF4-FFF2-40B4-BE49-F238E27FC236}">
                <a16:creationId xmlns="" xmlns:a16="http://schemas.microsoft.com/office/drawing/2014/main" id="{00000000-0008-0000-0000-000027000000}"/>
              </a:ext>
            </a:extLst>
          </xdr:cNvPr>
          <xdr:cNvSpPr>
            <a:spLocks noChangeAspect="1"/>
          </xdr:cNvSpPr>
        </xdr:nvSpPr>
        <xdr:spPr bwMode="auto">
          <a:xfrm flipV="1">
            <a:off x="0" y="2857"/>
            <a:ext cx="5760" cy="996"/>
          </a:xfrm>
          <a:custGeom>
            <a:avLst/>
            <a:gdLst>
              <a:gd name="T0" fmla="*/ 0 w 709612"/>
              <a:gd name="T1" fmla="*/ 0 h 345758"/>
              <a:gd name="T2" fmla="*/ 0 w 709612"/>
              <a:gd name="T3" fmla="*/ 0 h 345758"/>
              <a:gd name="T4" fmla="*/ 0 w 709612"/>
              <a:gd name="T5" fmla="*/ 0 h 345758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709612" h="345758">
                <a:moveTo>
                  <a:pt x="0" y="345758"/>
                </a:moveTo>
                <a:cubicBezTo>
                  <a:pt x="0" y="154801"/>
                  <a:pt x="158852" y="0"/>
                  <a:pt x="354806" y="0"/>
                </a:cubicBezTo>
                <a:cubicBezTo>
                  <a:pt x="550760" y="0"/>
                  <a:pt x="709612" y="154801"/>
                  <a:pt x="709612" y="345758"/>
                </a:cubicBezTo>
              </a:path>
            </a:pathLst>
          </a:cu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0" name="Арка 284">
            <a:extLst>
              <a:ext uri="{FF2B5EF4-FFF2-40B4-BE49-F238E27FC236}">
                <a16:creationId xmlns="" xmlns:a16="http://schemas.microsoft.com/office/drawing/2014/main" id="{00000000-0008-0000-0000-000028000000}"/>
              </a:ext>
            </a:extLst>
          </xdr:cNvPr>
          <xdr:cNvSpPr>
            <a:spLocks noChangeAspect="1"/>
          </xdr:cNvSpPr>
        </xdr:nvSpPr>
        <xdr:spPr bwMode="auto">
          <a:xfrm flipV="1">
            <a:off x="1524" y="2809"/>
            <a:ext cx="2880" cy="496"/>
          </a:xfrm>
          <a:custGeom>
            <a:avLst/>
            <a:gdLst>
              <a:gd name="T0" fmla="*/ 0 w 709612"/>
              <a:gd name="T1" fmla="*/ 0 h 345758"/>
              <a:gd name="T2" fmla="*/ 0 w 709612"/>
              <a:gd name="T3" fmla="*/ 0 h 345758"/>
              <a:gd name="T4" fmla="*/ 0 w 709612"/>
              <a:gd name="T5" fmla="*/ 0 h 345758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709612" h="345758">
                <a:moveTo>
                  <a:pt x="0" y="345758"/>
                </a:moveTo>
                <a:cubicBezTo>
                  <a:pt x="0" y="154801"/>
                  <a:pt x="158852" y="0"/>
                  <a:pt x="354806" y="0"/>
                </a:cubicBezTo>
                <a:cubicBezTo>
                  <a:pt x="550760" y="0"/>
                  <a:pt x="709612" y="154801"/>
                  <a:pt x="709612" y="345758"/>
                </a:cubicBezTo>
              </a:path>
            </a:pathLst>
          </a:cu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361950</xdr:colOff>
      <xdr:row>19</xdr:row>
      <xdr:rowOff>47625</xdr:rowOff>
    </xdr:from>
    <xdr:to>
      <xdr:col>6</xdr:col>
      <xdr:colOff>523875</xdr:colOff>
      <xdr:row>19</xdr:row>
      <xdr:rowOff>142875</xdr:rowOff>
    </xdr:to>
    <xdr:grpSp>
      <xdr:nvGrpSpPr>
        <xdr:cNvPr id="41" name="Группа 354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GrpSpPr>
          <a:grpSpLocks noChangeAspect="1"/>
        </xdr:cNvGrpSpPr>
      </xdr:nvGrpSpPr>
      <xdr:grpSpPr bwMode="auto">
        <a:xfrm>
          <a:off x="4857750" y="4286250"/>
          <a:ext cx="161925" cy="95250"/>
          <a:chOff x="0" y="0"/>
          <a:chExt cx="164465" cy="97155"/>
        </a:xfrm>
      </xdr:grpSpPr>
      <xdr:sp macro="" textlink="">
        <xdr:nvSpPr>
          <xdr:cNvPr id="42" name="Дуга 238">
            <a:extLst>
              <a:ext uri="{FF2B5EF4-FFF2-40B4-BE49-F238E27FC236}">
                <a16:creationId xmlns="" xmlns:a16="http://schemas.microsoft.com/office/drawing/2014/main" id="{00000000-0008-0000-0000-00002A000000}"/>
              </a:ext>
            </a:extLst>
          </xdr:cNvPr>
          <xdr:cNvSpPr>
            <a:spLocks noChangeAspect="1"/>
          </xdr:cNvSpPr>
        </xdr:nvSpPr>
        <xdr:spPr bwMode="auto">
          <a:xfrm flipH="1" flipV="1">
            <a:off x="114300" y="47625"/>
            <a:ext cx="50165" cy="47625"/>
          </a:xfrm>
          <a:custGeom>
            <a:avLst/>
            <a:gdLst>
              <a:gd name="T0" fmla="*/ 0 w 50257"/>
              <a:gd name="T1" fmla="*/ 0 h 48254"/>
              <a:gd name="T2" fmla="*/ 49708 w 50257"/>
              <a:gd name="T3" fmla="*/ 44600 h 48254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0257" h="48254" stroke="0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  <a:lnTo>
                  <a:pt x="0" y="0"/>
                </a:lnTo>
                <a:close/>
              </a:path>
              <a:path w="50257" h="48254" fill="none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</a:path>
            </a:pathLst>
          </a:cu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3" name="Дуга 237">
            <a:extLst>
              <a:ext uri="{FF2B5EF4-FFF2-40B4-BE49-F238E27FC236}">
                <a16:creationId xmlns="" xmlns:a16="http://schemas.microsoft.com/office/drawing/2014/main" id="{00000000-0008-0000-0000-00002B000000}"/>
              </a:ext>
            </a:extLst>
          </xdr:cNvPr>
          <xdr:cNvSpPr>
            <a:spLocks noChangeAspect="1"/>
          </xdr:cNvSpPr>
        </xdr:nvSpPr>
        <xdr:spPr bwMode="auto">
          <a:xfrm flipH="1">
            <a:off x="114300" y="0"/>
            <a:ext cx="50165" cy="47625"/>
          </a:xfrm>
          <a:custGeom>
            <a:avLst/>
            <a:gdLst>
              <a:gd name="T0" fmla="*/ 0 w 50257"/>
              <a:gd name="T1" fmla="*/ 0 h 48254"/>
              <a:gd name="T2" fmla="*/ 49708 w 50257"/>
              <a:gd name="T3" fmla="*/ 44600 h 48254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0257" h="48254" stroke="0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  <a:lnTo>
                  <a:pt x="0" y="0"/>
                </a:lnTo>
                <a:close/>
              </a:path>
              <a:path w="50257" h="48254" fill="none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</a:path>
            </a:pathLst>
          </a:cu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4" name="Прямая соединительная линия 357">
            <a:extLst>
              <a:ext uri="{FF2B5EF4-FFF2-40B4-BE49-F238E27FC236}">
                <a16:creationId xmlns="" xmlns:a16="http://schemas.microsoft.com/office/drawing/2014/main" id="{00000000-0008-0000-00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93345" y="0"/>
            <a:ext cx="0" cy="97155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5" name="Прямая соединительная линия 358">
            <a:extLst>
              <a:ext uri="{FF2B5EF4-FFF2-40B4-BE49-F238E27FC236}">
                <a16:creationId xmlns="" xmlns:a16="http://schemas.microsoft.com/office/drawing/2014/main" id="{00000000-0008-0000-0000-00002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0" y="47625"/>
            <a:ext cx="116606" cy="654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352425</xdr:colOff>
      <xdr:row>20</xdr:row>
      <xdr:rowOff>66675</xdr:rowOff>
    </xdr:from>
    <xdr:to>
      <xdr:col>6</xdr:col>
      <xdr:colOff>514350</xdr:colOff>
      <xdr:row>20</xdr:row>
      <xdr:rowOff>161925</xdr:rowOff>
    </xdr:to>
    <xdr:grpSp>
      <xdr:nvGrpSpPr>
        <xdr:cNvPr id="46" name="Группа 354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GrpSpPr>
          <a:grpSpLocks noChangeAspect="1"/>
        </xdr:cNvGrpSpPr>
      </xdr:nvGrpSpPr>
      <xdr:grpSpPr bwMode="auto">
        <a:xfrm>
          <a:off x="4848225" y="4505325"/>
          <a:ext cx="161925" cy="95250"/>
          <a:chOff x="0" y="0"/>
          <a:chExt cx="164465" cy="97155"/>
        </a:xfrm>
      </xdr:grpSpPr>
      <xdr:sp macro="" textlink="">
        <xdr:nvSpPr>
          <xdr:cNvPr id="47" name="Дуга 238">
            <a:extLst>
              <a:ext uri="{FF2B5EF4-FFF2-40B4-BE49-F238E27FC236}">
                <a16:creationId xmlns="" xmlns:a16="http://schemas.microsoft.com/office/drawing/2014/main" id="{00000000-0008-0000-0000-00002F000000}"/>
              </a:ext>
            </a:extLst>
          </xdr:cNvPr>
          <xdr:cNvSpPr>
            <a:spLocks noChangeAspect="1"/>
          </xdr:cNvSpPr>
        </xdr:nvSpPr>
        <xdr:spPr bwMode="auto">
          <a:xfrm flipH="1" flipV="1">
            <a:off x="114300" y="47625"/>
            <a:ext cx="50165" cy="47625"/>
          </a:xfrm>
          <a:custGeom>
            <a:avLst/>
            <a:gdLst>
              <a:gd name="T0" fmla="*/ 0 w 50257"/>
              <a:gd name="T1" fmla="*/ 0 h 48254"/>
              <a:gd name="T2" fmla="*/ 49708 w 50257"/>
              <a:gd name="T3" fmla="*/ 44600 h 48254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0257" h="48254" stroke="0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  <a:lnTo>
                  <a:pt x="0" y="0"/>
                </a:lnTo>
                <a:close/>
              </a:path>
              <a:path w="50257" h="48254" fill="none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</a:path>
            </a:pathLst>
          </a:cu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8" name="Дуга 237">
            <a:extLst>
              <a:ext uri="{FF2B5EF4-FFF2-40B4-BE49-F238E27FC236}">
                <a16:creationId xmlns="" xmlns:a16="http://schemas.microsoft.com/office/drawing/2014/main" id="{00000000-0008-0000-0000-000030000000}"/>
              </a:ext>
            </a:extLst>
          </xdr:cNvPr>
          <xdr:cNvSpPr>
            <a:spLocks noChangeAspect="1"/>
          </xdr:cNvSpPr>
        </xdr:nvSpPr>
        <xdr:spPr bwMode="auto">
          <a:xfrm flipH="1">
            <a:off x="114300" y="0"/>
            <a:ext cx="50165" cy="47625"/>
          </a:xfrm>
          <a:custGeom>
            <a:avLst/>
            <a:gdLst>
              <a:gd name="T0" fmla="*/ 0 w 50257"/>
              <a:gd name="T1" fmla="*/ 0 h 48254"/>
              <a:gd name="T2" fmla="*/ 49708 w 50257"/>
              <a:gd name="T3" fmla="*/ 44600 h 48254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0257" h="48254" stroke="0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  <a:lnTo>
                  <a:pt x="0" y="0"/>
                </a:lnTo>
                <a:close/>
              </a:path>
              <a:path w="50257" h="48254" fill="none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</a:path>
            </a:pathLst>
          </a:cu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Прямая соединительная линия 357">
            <a:extLst>
              <a:ext uri="{FF2B5EF4-FFF2-40B4-BE49-F238E27FC236}">
                <a16:creationId xmlns="" xmlns:a16="http://schemas.microsoft.com/office/drawing/2014/main" id="{00000000-0008-0000-00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93345" y="0"/>
            <a:ext cx="0" cy="97155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" name="Прямая соединительная линия 358">
            <a:extLst>
              <a:ext uri="{FF2B5EF4-FFF2-40B4-BE49-F238E27FC236}">
                <a16:creationId xmlns="" xmlns:a16="http://schemas.microsoft.com/office/drawing/2014/main" id="{00000000-0008-0000-0000-00003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0" y="47625"/>
            <a:ext cx="116606" cy="654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342900</xdr:colOff>
      <xdr:row>21</xdr:row>
      <xdr:rowOff>76200</xdr:rowOff>
    </xdr:from>
    <xdr:to>
      <xdr:col>6</xdr:col>
      <xdr:colOff>504825</xdr:colOff>
      <xdr:row>21</xdr:row>
      <xdr:rowOff>171450</xdr:rowOff>
    </xdr:to>
    <xdr:grpSp>
      <xdr:nvGrpSpPr>
        <xdr:cNvPr id="51" name="Группа 354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GrpSpPr>
          <a:grpSpLocks noChangeAspect="1"/>
        </xdr:cNvGrpSpPr>
      </xdr:nvGrpSpPr>
      <xdr:grpSpPr bwMode="auto">
        <a:xfrm>
          <a:off x="4838700" y="4733925"/>
          <a:ext cx="161925" cy="95250"/>
          <a:chOff x="0" y="0"/>
          <a:chExt cx="164465" cy="97155"/>
        </a:xfrm>
      </xdr:grpSpPr>
      <xdr:sp macro="" textlink="">
        <xdr:nvSpPr>
          <xdr:cNvPr id="52" name="Дуга 238">
            <a:extLst>
              <a:ext uri="{FF2B5EF4-FFF2-40B4-BE49-F238E27FC236}">
                <a16:creationId xmlns="" xmlns:a16="http://schemas.microsoft.com/office/drawing/2014/main" id="{00000000-0008-0000-0000-000034000000}"/>
              </a:ext>
            </a:extLst>
          </xdr:cNvPr>
          <xdr:cNvSpPr>
            <a:spLocks noChangeAspect="1"/>
          </xdr:cNvSpPr>
        </xdr:nvSpPr>
        <xdr:spPr bwMode="auto">
          <a:xfrm flipH="1" flipV="1">
            <a:off x="114300" y="47625"/>
            <a:ext cx="50165" cy="47625"/>
          </a:xfrm>
          <a:custGeom>
            <a:avLst/>
            <a:gdLst>
              <a:gd name="T0" fmla="*/ 0 w 50257"/>
              <a:gd name="T1" fmla="*/ 0 h 48254"/>
              <a:gd name="T2" fmla="*/ 49708 w 50257"/>
              <a:gd name="T3" fmla="*/ 44600 h 48254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0257" h="48254" stroke="0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  <a:lnTo>
                  <a:pt x="0" y="0"/>
                </a:lnTo>
                <a:close/>
              </a:path>
              <a:path w="50257" h="48254" fill="none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</a:path>
            </a:pathLst>
          </a:cu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3" name="Дуга 237">
            <a:extLst>
              <a:ext uri="{FF2B5EF4-FFF2-40B4-BE49-F238E27FC236}">
                <a16:creationId xmlns="" xmlns:a16="http://schemas.microsoft.com/office/drawing/2014/main" id="{00000000-0008-0000-0000-000035000000}"/>
              </a:ext>
            </a:extLst>
          </xdr:cNvPr>
          <xdr:cNvSpPr>
            <a:spLocks noChangeAspect="1"/>
          </xdr:cNvSpPr>
        </xdr:nvSpPr>
        <xdr:spPr bwMode="auto">
          <a:xfrm flipH="1">
            <a:off x="114300" y="0"/>
            <a:ext cx="50165" cy="47625"/>
          </a:xfrm>
          <a:custGeom>
            <a:avLst/>
            <a:gdLst>
              <a:gd name="T0" fmla="*/ 0 w 50257"/>
              <a:gd name="T1" fmla="*/ 0 h 48254"/>
              <a:gd name="T2" fmla="*/ 49708 w 50257"/>
              <a:gd name="T3" fmla="*/ 44600 h 48254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0257" h="48254" stroke="0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  <a:lnTo>
                  <a:pt x="0" y="0"/>
                </a:lnTo>
                <a:close/>
              </a:path>
              <a:path w="50257" h="48254" fill="none">
                <a:moveTo>
                  <a:pt x="0" y="0"/>
                </a:moveTo>
                <a:cubicBezTo>
                  <a:pt x="27756" y="0"/>
                  <a:pt x="50257" y="21604"/>
                  <a:pt x="50257" y="48254"/>
                </a:cubicBezTo>
              </a:path>
            </a:pathLst>
          </a:cu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4" name="Прямая соединительная линия 357">
            <a:extLst>
              <a:ext uri="{FF2B5EF4-FFF2-40B4-BE49-F238E27FC236}">
                <a16:creationId xmlns="" xmlns:a16="http://schemas.microsoft.com/office/drawing/2014/main" id="{00000000-0008-0000-00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93345" y="0"/>
            <a:ext cx="0" cy="97155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5" name="Прямая соединительная линия 358">
            <a:extLst>
              <a:ext uri="{FF2B5EF4-FFF2-40B4-BE49-F238E27FC236}">
                <a16:creationId xmlns="" xmlns:a16="http://schemas.microsoft.com/office/drawing/2014/main" id="{00000000-0008-0000-0000-00003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0" y="47625"/>
            <a:ext cx="116606" cy="654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228600</xdr:colOff>
      <xdr:row>42</xdr:row>
      <xdr:rowOff>38100</xdr:rowOff>
    </xdr:from>
    <xdr:to>
      <xdr:col>0</xdr:col>
      <xdr:colOff>342900</xdr:colOff>
      <xdr:row>42</xdr:row>
      <xdr:rowOff>153598</xdr:rowOff>
    </xdr:to>
    <xdr:grpSp>
      <xdr:nvGrpSpPr>
        <xdr:cNvPr id="56" name="Группа 39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GrpSpPr>
          <a:grpSpLocks/>
        </xdr:cNvGrpSpPr>
      </xdr:nvGrpSpPr>
      <xdr:grpSpPr bwMode="auto">
        <a:xfrm>
          <a:off x="228600" y="9210675"/>
          <a:ext cx="114300" cy="115498"/>
          <a:chOff x="0" y="0"/>
          <a:chExt cx="121285" cy="108585"/>
        </a:xfrm>
      </xdr:grpSpPr>
      <xdr:sp macro="" textlink="">
        <xdr:nvSpPr>
          <xdr:cNvPr id="57" name="Прямоугольник с двумя вырезанными соседними углами 32">
            <a:extLst>
              <a:ext uri="{FF2B5EF4-FFF2-40B4-BE49-F238E27FC236}">
                <a16:creationId xmlns="" xmlns:a16="http://schemas.microsoft.com/office/drawing/2014/main" id="{00000000-0008-0000-0000-00007F00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121106" cy="108585"/>
          </a:xfrm>
          <a:custGeom>
            <a:avLst/>
            <a:gdLst>
              <a:gd name="T0" fmla="*/ 18172 w 120657"/>
              <a:gd name="T1" fmla="*/ 0 h 108585"/>
              <a:gd name="T2" fmla="*/ 102941 w 120657"/>
              <a:gd name="T3" fmla="*/ 0 h 108585"/>
              <a:gd name="T4" fmla="*/ 121106 w 120657"/>
              <a:gd name="T5" fmla="*/ 18098 h 108585"/>
              <a:gd name="T6" fmla="*/ 121106 w 120657"/>
              <a:gd name="T7" fmla="*/ 108585 h 108585"/>
              <a:gd name="T8" fmla="*/ 121106 w 120657"/>
              <a:gd name="T9" fmla="*/ 108585 h 108585"/>
              <a:gd name="T10" fmla="*/ 7 w 120657"/>
              <a:gd name="T11" fmla="*/ 108585 h 108585"/>
              <a:gd name="T12" fmla="*/ 7 w 120657"/>
              <a:gd name="T13" fmla="*/ 108585 h 108585"/>
              <a:gd name="T14" fmla="*/ 1 w 120657"/>
              <a:gd name="T15" fmla="*/ 91440 h 108585"/>
              <a:gd name="T16" fmla="*/ 63103 w 120657"/>
              <a:gd name="T17" fmla="*/ 91440 h 108585"/>
              <a:gd name="T18" fmla="*/ 65090 w 120657"/>
              <a:gd name="T19" fmla="*/ 38100 h 108585"/>
              <a:gd name="T20" fmla="*/ 0 w 120657"/>
              <a:gd name="T21" fmla="*/ 40005 h 108585"/>
              <a:gd name="T22" fmla="*/ 7 w 120657"/>
              <a:gd name="T23" fmla="*/ 18098 h 108585"/>
              <a:gd name="T24" fmla="*/ 18172 w 120657"/>
              <a:gd name="T25" fmla="*/ 0 h 10858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120657" h="108585">
                <a:moveTo>
                  <a:pt x="18105" y="0"/>
                </a:moveTo>
                <a:lnTo>
                  <a:pt x="102559" y="0"/>
                </a:lnTo>
                <a:lnTo>
                  <a:pt x="120657" y="18098"/>
                </a:lnTo>
                <a:lnTo>
                  <a:pt x="120657" y="108585"/>
                </a:lnTo>
                <a:lnTo>
                  <a:pt x="7" y="108585"/>
                </a:lnTo>
                <a:cubicBezTo>
                  <a:pt x="7" y="102235"/>
                  <a:pt x="1" y="97790"/>
                  <a:pt x="1" y="91440"/>
                </a:cubicBezTo>
                <a:cubicBezTo>
                  <a:pt x="-346" y="84138"/>
                  <a:pt x="62522" y="97473"/>
                  <a:pt x="62869" y="91440"/>
                </a:cubicBezTo>
                <a:cubicBezTo>
                  <a:pt x="63284" y="81414"/>
                  <a:pt x="64434" y="48126"/>
                  <a:pt x="64849" y="38100"/>
                </a:cubicBezTo>
                <a:lnTo>
                  <a:pt x="0" y="40005"/>
                </a:lnTo>
                <a:cubicBezTo>
                  <a:pt x="2" y="32703"/>
                  <a:pt x="5" y="25400"/>
                  <a:pt x="7" y="18098"/>
                </a:cubicBezTo>
                <a:lnTo>
                  <a:pt x="18105" y="0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8" name="Прямоугольник 35">
            <a:extLst>
              <a:ext uri="{FF2B5EF4-FFF2-40B4-BE49-F238E27FC236}">
                <a16:creationId xmlns="" xmlns:a16="http://schemas.microsoft.com/office/drawing/2014/main" id="{00000000-0008-0000-0000-000084000000}"/>
              </a:ext>
            </a:extLst>
          </xdr:cNvPr>
          <xdr:cNvSpPr>
            <a:spLocks/>
          </xdr:cNvSpPr>
        </xdr:nvSpPr>
        <xdr:spPr bwMode="auto">
          <a:xfrm>
            <a:off x="15240" y="59055"/>
            <a:ext cx="30030" cy="32196"/>
          </a:xfrm>
          <a:custGeom>
            <a:avLst/>
            <a:gdLst>
              <a:gd name="T0" fmla="*/ 0 w 29614"/>
              <a:gd name="T1" fmla="*/ 0 h 31750"/>
              <a:gd name="T2" fmla="*/ 30030 w 29614"/>
              <a:gd name="T3" fmla="*/ 0 h 31750"/>
              <a:gd name="T4" fmla="*/ 19951 w 29614"/>
              <a:gd name="T5" fmla="*/ 32196 h 31750"/>
              <a:gd name="T6" fmla="*/ 10204 w 29614"/>
              <a:gd name="T7" fmla="*/ 32196 h 31750"/>
              <a:gd name="T8" fmla="*/ 0 w 29614"/>
              <a:gd name="T9" fmla="*/ 0 h 3175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9614" h="31750">
                <a:moveTo>
                  <a:pt x="0" y="0"/>
                </a:moveTo>
                <a:lnTo>
                  <a:pt x="29614" y="0"/>
                </a:lnTo>
                <a:lnTo>
                  <a:pt x="19675" y="31750"/>
                </a:lnTo>
                <a:lnTo>
                  <a:pt x="10063" y="31750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9" name="Прямая соединительная линия 36">
            <a:extLst>
              <a:ext uri="{FF2B5EF4-FFF2-40B4-BE49-F238E27FC236}">
                <a16:creationId xmlns="" xmlns:a16="http://schemas.microsoft.com/office/drawing/2014/main" id="{00000000-0008-0000-0000-000085000000}"/>
              </a:ext>
            </a:extLst>
          </xdr:cNvPr>
          <xdr:cNvSpPr>
            <a:spLocks noChangeShapeType="1"/>
          </xdr:cNvSpPr>
        </xdr:nvSpPr>
        <xdr:spPr bwMode="auto">
          <a:xfrm>
            <a:off x="91440" y="26670"/>
            <a:ext cx="29845" cy="0"/>
          </a:xfrm>
          <a:prstGeom prst="line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0" name="Прямая соединительная линия 37">
            <a:extLst>
              <a:ext uri="{FF2B5EF4-FFF2-40B4-BE49-F238E27FC236}">
                <a16:creationId xmlns="" xmlns:a16="http://schemas.microsoft.com/office/drawing/2014/main" id="{00000000-0008-0000-0000-000086000000}"/>
              </a:ext>
            </a:extLst>
          </xdr:cNvPr>
          <xdr:cNvSpPr>
            <a:spLocks noChangeShapeType="1"/>
          </xdr:cNvSpPr>
        </xdr:nvSpPr>
        <xdr:spPr bwMode="auto">
          <a:xfrm>
            <a:off x="91440" y="40005"/>
            <a:ext cx="29845" cy="0"/>
          </a:xfrm>
          <a:prstGeom prst="line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1" name="Прямая соединительная линия 38">
            <a:extLst>
              <a:ext uri="{FF2B5EF4-FFF2-40B4-BE49-F238E27FC236}">
                <a16:creationId xmlns="" xmlns:a16="http://schemas.microsoft.com/office/drawing/2014/main" id="{00000000-0008-0000-0000-000087000000}"/>
              </a:ext>
            </a:extLst>
          </xdr:cNvPr>
          <xdr:cNvSpPr>
            <a:spLocks noChangeShapeType="1"/>
          </xdr:cNvSpPr>
        </xdr:nvSpPr>
        <xdr:spPr bwMode="auto">
          <a:xfrm>
            <a:off x="91440" y="53340"/>
            <a:ext cx="29845" cy="0"/>
          </a:xfrm>
          <a:prstGeom prst="line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41</xdr:row>
      <xdr:rowOff>38100</xdr:rowOff>
    </xdr:from>
    <xdr:to>
      <xdr:col>0</xdr:col>
      <xdr:colOff>333375</xdr:colOff>
      <xdr:row>41</xdr:row>
      <xdr:rowOff>142875</xdr:rowOff>
    </xdr:to>
    <xdr:grpSp>
      <xdr:nvGrpSpPr>
        <xdr:cNvPr id="62" name="Группа 17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GrpSpPr>
          <a:grpSpLocks noChangeAspect="1"/>
        </xdr:cNvGrpSpPr>
      </xdr:nvGrpSpPr>
      <xdr:grpSpPr bwMode="auto">
        <a:xfrm>
          <a:off x="142875" y="9020175"/>
          <a:ext cx="190500" cy="104775"/>
          <a:chOff x="0" y="0"/>
          <a:chExt cx="188095" cy="106680"/>
        </a:xfrm>
      </xdr:grpSpPr>
      <xdr:sp macro="" textlink="">
        <xdr:nvSpPr>
          <xdr:cNvPr id="63" name="Прямоугольник с двумя скругленными соседними углами 4">
            <a:extLst>
              <a:ext uri="{FF2B5EF4-FFF2-40B4-BE49-F238E27FC236}">
                <a16:creationId xmlns="" xmlns:a16="http://schemas.microsoft.com/office/drawing/2014/main" id="{00000000-0008-0000-0000-000002040000}"/>
              </a:ext>
            </a:extLst>
          </xdr:cNvPr>
          <xdr:cNvSpPr>
            <a:spLocks noChangeAspect="1"/>
          </xdr:cNvSpPr>
        </xdr:nvSpPr>
        <xdr:spPr bwMode="auto">
          <a:xfrm>
            <a:off x="81915" y="0"/>
            <a:ext cx="106180" cy="106680"/>
          </a:xfrm>
          <a:custGeom>
            <a:avLst/>
            <a:gdLst>
              <a:gd name="T0" fmla="*/ 17697 w 106180"/>
              <a:gd name="T1" fmla="*/ 0 h 106680"/>
              <a:gd name="T2" fmla="*/ 88483 w 106180"/>
              <a:gd name="T3" fmla="*/ 0 h 106680"/>
              <a:gd name="T4" fmla="*/ 106180 w 106180"/>
              <a:gd name="T5" fmla="*/ 17697 h 106680"/>
              <a:gd name="T6" fmla="*/ 106180 w 106180"/>
              <a:gd name="T7" fmla="*/ 106680 h 106680"/>
              <a:gd name="T8" fmla="*/ 106180 w 106180"/>
              <a:gd name="T9" fmla="*/ 106680 h 106680"/>
              <a:gd name="T10" fmla="*/ 0 w 106180"/>
              <a:gd name="T11" fmla="*/ 106680 h 106680"/>
              <a:gd name="T12" fmla="*/ 0 w 106180"/>
              <a:gd name="T13" fmla="*/ 106680 h 106680"/>
              <a:gd name="T14" fmla="*/ 0 w 106180"/>
              <a:gd name="T15" fmla="*/ 17697 h 106680"/>
              <a:gd name="T16" fmla="*/ 17697 w 106180"/>
              <a:gd name="T17" fmla="*/ 0 h 106680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0" t="0" r="r" b="b"/>
            <a:pathLst>
              <a:path w="106180" h="106680">
                <a:moveTo>
                  <a:pt x="17697" y="0"/>
                </a:moveTo>
                <a:lnTo>
                  <a:pt x="88483" y="0"/>
                </a:lnTo>
                <a:cubicBezTo>
                  <a:pt x="98257" y="0"/>
                  <a:pt x="106180" y="7923"/>
                  <a:pt x="106180" y="17697"/>
                </a:cubicBezTo>
                <a:lnTo>
                  <a:pt x="106180" y="106680"/>
                </a:lnTo>
                <a:lnTo>
                  <a:pt x="0" y="106680"/>
                </a:lnTo>
                <a:lnTo>
                  <a:pt x="0" y="17697"/>
                </a:lnTo>
                <a:cubicBezTo>
                  <a:pt x="0" y="7923"/>
                  <a:pt x="7923" y="0"/>
                  <a:pt x="17697" y="0"/>
                </a:cubicBez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4" name="Дуга 11">
            <a:extLst>
              <a:ext uri="{FF2B5EF4-FFF2-40B4-BE49-F238E27FC236}">
                <a16:creationId xmlns="" xmlns:a16="http://schemas.microsoft.com/office/drawing/2014/main" id="{00000000-0008-0000-0000-000003040000}"/>
              </a:ext>
            </a:extLst>
          </xdr:cNvPr>
          <xdr:cNvSpPr>
            <a:spLocks noChangeAspect="1"/>
          </xdr:cNvSpPr>
        </xdr:nvSpPr>
        <xdr:spPr bwMode="auto">
          <a:xfrm flipH="1">
            <a:off x="0" y="72390"/>
            <a:ext cx="78740" cy="28575"/>
          </a:xfrm>
          <a:custGeom>
            <a:avLst/>
            <a:gdLst>
              <a:gd name="T0" fmla="*/ 0 w 62865"/>
              <a:gd name="T1" fmla="*/ 0 h 22860"/>
              <a:gd name="T2" fmla="*/ 107836 w 62865"/>
              <a:gd name="T3" fmla="*/ 0 h 22860"/>
              <a:gd name="T4" fmla="*/ 137527 w 62865"/>
              <a:gd name="T5" fmla="*/ 55811 h 2286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62865" h="22860" stroke="0">
                <a:moveTo>
                  <a:pt x="22860" y="0"/>
                </a:moveTo>
                <a:cubicBezTo>
                  <a:pt x="44954" y="0"/>
                  <a:pt x="62865" y="10235"/>
                  <a:pt x="62865" y="22860"/>
                </a:cubicBezTo>
                <a:lnTo>
                  <a:pt x="22860" y="0"/>
                </a:lnTo>
                <a:close/>
              </a:path>
              <a:path w="62865" h="22860" fill="none">
                <a:moveTo>
                  <a:pt x="0" y="0"/>
                </a:moveTo>
                <a:lnTo>
                  <a:pt x="43815" y="0"/>
                </a:lnTo>
                <a:cubicBezTo>
                  <a:pt x="44954" y="0"/>
                  <a:pt x="55878" y="10235"/>
                  <a:pt x="55878" y="22860"/>
                </a:cubicBezTo>
              </a:path>
            </a:pathLst>
          </a:cu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5" name="Прямая соединительная линия 20">
            <a:extLst>
              <a:ext uri="{FF2B5EF4-FFF2-40B4-BE49-F238E27FC236}">
                <a16:creationId xmlns="" xmlns:a16="http://schemas.microsoft.com/office/drawing/2014/main" id="{00000000-0008-0000-0000-000004040000}"/>
              </a:ext>
            </a:extLst>
          </xdr:cNvPr>
          <xdr:cNvSpPr>
            <a:spLocks noChangeShapeType="1"/>
          </xdr:cNvSpPr>
        </xdr:nvSpPr>
        <xdr:spPr bwMode="auto">
          <a:xfrm>
            <a:off x="45720" y="43815"/>
            <a:ext cx="0" cy="28575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209550</xdr:colOff>
      <xdr:row>40</xdr:row>
      <xdr:rowOff>66675</xdr:rowOff>
    </xdr:from>
    <xdr:to>
      <xdr:col>0</xdr:col>
      <xdr:colOff>352425</xdr:colOff>
      <xdr:row>40</xdr:row>
      <xdr:rowOff>85725</xdr:rowOff>
    </xdr:to>
    <xdr:sp macro="" textlink="">
      <xdr:nvSpPr>
        <xdr:cNvPr id="66" name="Трапеция 242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/>
        </xdr:cNvSpPr>
      </xdr:nvSpPr>
      <xdr:spPr bwMode="auto">
        <a:xfrm rot="10800000">
          <a:off x="209550" y="8858250"/>
          <a:ext cx="142875" cy="19050"/>
        </a:xfrm>
        <a:custGeom>
          <a:avLst/>
          <a:gdLst>
            <a:gd name="T0" fmla="*/ 0 w 118745"/>
            <a:gd name="T1" fmla="*/ 17780 h 45085"/>
            <a:gd name="T2" fmla="*/ 13320 w 118745"/>
            <a:gd name="T3" fmla="*/ 0 h 45085"/>
            <a:gd name="T4" fmla="*/ 127015 w 118745"/>
            <a:gd name="T5" fmla="*/ 0 h 45085"/>
            <a:gd name="T6" fmla="*/ 140335 w 118745"/>
            <a:gd name="T7" fmla="*/ 17780 h 4508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18745" h="45085">
              <a:moveTo>
                <a:pt x="0" y="45085"/>
              </a:moveTo>
              <a:lnTo>
                <a:pt x="11271" y="0"/>
              </a:lnTo>
              <a:lnTo>
                <a:pt x="107474" y="0"/>
              </a:lnTo>
              <a:lnTo>
                <a:pt x="118745" y="45085"/>
              </a:lnTo>
            </a:path>
          </a:pathLst>
        </a:custGeom>
        <a:noFill/>
        <a:ln w="1905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39</xdr:row>
      <xdr:rowOff>28575</xdr:rowOff>
    </xdr:from>
    <xdr:to>
      <xdr:col>0</xdr:col>
      <xdr:colOff>342900</xdr:colOff>
      <xdr:row>39</xdr:row>
      <xdr:rowOff>142875</xdr:rowOff>
    </xdr:to>
    <xdr:grpSp>
      <xdr:nvGrpSpPr>
        <xdr:cNvPr id="67" name="Группа 344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GrpSpPr>
          <a:grpSpLocks noChangeAspect="1"/>
        </xdr:cNvGrpSpPr>
      </xdr:nvGrpSpPr>
      <xdr:grpSpPr bwMode="auto">
        <a:xfrm>
          <a:off x="190500" y="8629650"/>
          <a:ext cx="152400" cy="114300"/>
          <a:chOff x="0" y="0"/>
          <a:chExt cx="359410" cy="253380"/>
        </a:xfrm>
      </xdr:grpSpPr>
      <xdr:sp macro="" textlink="">
        <xdr:nvSpPr>
          <xdr:cNvPr id="68" name="Прямоугольник 338">
            <a:extLst>
              <a:ext uri="{FF2B5EF4-FFF2-40B4-BE49-F238E27FC236}">
                <a16:creationId xmlns="" xmlns:a16="http://schemas.microsoft.com/office/drawing/2014/main" id="{00000000-0008-0000-0000-00000604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359410" cy="215900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Прямая соединительная линия 339">
            <a:extLst>
              <a:ext uri="{FF2B5EF4-FFF2-40B4-BE49-F238E27FC236}">
                <a16:creationId xmlns="" xmlns:a16="http://schemas.microsoft.com/office/drawing/2014/main" id="{00000000-0008-0000-0000-000007040000}"/>
              </a:ext>
            </a:extLst>
          </xdr:cNvPr>
          <xdr:cNvSpPr>
            <a:spLocks noChangeShapeType="1"/>
          </xdr:cNvSpPr>
        </xdr:nvSpPr>
        <xdr:spPr bwMode="auto">
          <a:xfrm rot="-1200000">
            <a:off x="41910" y="120015"/>
            <a:ext cx="24765" cy="7556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Прямая соединительная линия 340">
            <a:extLst>
              <a:ext uri="{FF2B5EF4-FFF2-40B4-BE49-F238E27FC236}">
                <a16:creationId xmlns="" xmlns:a16="http://schemas.microsoft.com/office/drawing/2014/main" id="{00000000-0008-0000-0000-000008040000}"/>
              </a:ext>
            </a:extLst>
          </xdr:cNvPr>
          <xdr:cNvSpPr>
            <a:spLocks noChangeShapeType="1"/>
          </xdr:cNvSpPr>
        </xdr:nvSpPr>
        <xdr:spPr bwMode="auto">
          <a:xfrm rot="-1200000">
            <a:off x="62865" y="120015"/>
            <a:ext cx="24765" cy="7556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Прямая соединительная линия 341">
            <a:extLst>
              <a:ext uri="{FF2B5EF4-FFF2-40B4-BE49-F238E27FC236}">
                <a16:creationId xmlns="" xmlns:a16="http://schemas.microsoft.com/office/drawing/2014/main" id="{00000000-0008-0000-0000-000009040000}"/>
              </a:ext>
            </a:extLst>
          </xdr:cNvPr>
          <xdr:cNvSpPr>
            <a:spLocks noChangeShapeType="1"/>
          </xdr:cNvSpPr>
        </xdr:nvSpPr>
        <xdr:spPr bwMode="auto">
          <a:xfrm rot="-1200000">
            <a:off x="278130" y="20955"/>
            <a:ext cx="25200" cy="7560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" name="Прямая соединительная линия 342">
            <a:extLst>
              <a:ext uri="{FF2B5EF4-FFF2-40B4-BE49-F238E27FC236}">
                <a16:creationId xmlns="" xmlns:a16="http://schemas.microsoft.com/office/drawing/2014/main" id="{00000000-0008-0000-0000-00000A040000}"/>
              </a:ext>
            </a:extLst>
          </xdr:cNvPr>
          <xdr:cNvSpPr>
            <a:spLocks noChangeShapeType="1"/>
          </xdr:cNvSpPr>
        </xdr:nvSpPr>
        <xdr:spPr bwMode="auto">
          <a:xfrm rot="-1200000">
            <a:off x="299085" y="20955"/>
            <a:ext cx="25200" cy="7560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Прямоугольник с двумя усеченными соседними углами 343">
            <a:extLst>
              <a:ext uri="{FF2B5EF4-FFF2-40B4-BE49-F238E27FC236}">
                <a16:creationId xmlns="" xmlns:a16="http://schemas.microsoft.com/office/drawing/2014/main" id="{00000000-0008-0000-0000-00000B040000}"/>
              </a:ext>
            </a:extLst>
          </xdr:cNvPr>
          <xdr:cNvSpPr>
            <a:spLocks noChangeAspect="1"/>
          </xdr:cNvSpPr>
        </xdr:nvSpPr>
        <xdr:spPr bwMode="auto">
          <a:xfrm>
            <a:off x="89535" y="220980"/>
            <a:ext cx="183600" cy="32400"/>
          </a:xfrm>
          <a:custGeom>
            <a:avLst/>
            <a:gdLst>
              <a:gd name="T0" fmla="*/ 0 w 181007"/>
              <a:gd name="T1" fmla="*/ 31916 h 32284"/>
              <a:gd name="T2" fmla="*/ 89088 w 181007"/>
              <a:gd name="T3" fmla="*/ 32400 h 32284"/>
              <a:gd name="T4" fmla="*/ 88923 w 181007"/>
              <a:gd name="T5" fmla="*/ 59 h 32284"/>
              <a:gd name="T6" fmla="*/ 96003 w 181007"/>
              <a:gd name="T7" fmla="*/ 0 h 32284"/>
              <a:gd name="T8" fmla="*/ 95833 w 181007"/>
              <a:gd name="T9" fmla="*/ 32400 h 32284"/>
              <a:gd name="T10" fmla="*/ 183600 w 181007"/>
              <a:gd name="T11" fmla="*/ 31907 h 322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81007" h="32284">
                <a:moveTo>
                  <a:pt x="0" y="31802"/>
                </a:moveTo>
                <a:lnTo>
                  <a:pt x="87830" y="32284"/>
                </a:lnTo>
                <a:cubicBezTo>
                  <a:pt x="88253" y="21703"/>
                  <a:pt x="87244" y="10640"/>
                  <a:pt x="87667" y="59"/>
                </a:cubicBezTo>
                <a:lnTo>
                  <a:pt x="94647" y="0"/>
                </a:lnTo>
                <a:cubicBezTo>
                  <a:pt x="94909" y="10760"/>
                  <a:pt x="94218" y="21524"/>
                  <a:pt x="94480" y="32284"/>
                </a:cubicBezTo>
                <a:lnTo>
                  <a:pt x="181007" y="31793"/>
                </a:lnTo>
              </a:path>
            </a:pathLst>
          </a:cu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38</xdr:row>
      <xdr:rowOff>38100</xdr:rowOff>
    </xdr:from>
    <xdr:to>
      <xdr:col>0</xdr:col>
      <xdr:colOff>390525</xdr:colOff>
      <xdr:row>38</xdr:row>
      <xdr:rowOff>161925</xdr:rowOff>
    </xdr:to>
    <xdr:grpSp>
      <xdr:nvGrpSpPr>
        <xdr:cNvPr id="74" name="Группа 338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GrpSpPr>
          <a:grpSpLocks noChangeAspect="1"/>
        </xdr:cNvGrpSpPr>
      </xdr:nvGrpSpPr>
      <xdr:grpSpPr bwMode="auto">
        <a:xfrm rot="10800000">
          <a:off x="142875" y="8448675"/>
          <a:ext cx="247650" cy="123825"/>
          <a:chOff x="0" y="0"/>
          <a:chExt cx="304244" cy="154549"/>
        </a:xfrm>
      </xdr:grpSpPr>
      <xdr:sp macro="" textlink="">
        <xdr:nvSpPr>
          <xdr:cNvPr id="75" name="Прямоугольник с двумя скругленными соседними углами 1">
            <a:extLst>
              <a:ext uri="{FF2B5EF4-FFF2-40B4-BE49-F238E27FC236}">
                <a16:creationId xmlns="" xmlns:a16="http://schemas.microsoft.com/office/drawing/2014/main" id="{00000000-0008-0000-0000-0000DB000000}"/>
              </a:ext>
            </a:extLst>
          </xdr:cNvPr>
          <xdr:cNvSpPr>
            <a:spLocks/>
          </xdr:cNvSpPr>
        </xdr:nvSpPr>
        <xdr:spPr bwMode="auto">
          <a:xfrm>
            <a:off x="41507" y="0"/>
            <a:ext cx="220224" cy="99199"/>
          </a:xfrm>
          <a:custGeom>
            <a:avLst/>
            <a:gdLst>
              <a:gd name="T0" fmla="*/ 0 w 752475"/>
              <a:gd name="T1" fmla="*/ 99199 h 243452"/>
              <a:gd name="T2" fmla="*/ 0 w 752475"/>
              <a:gd name="T3" fmla="*/ 18759 h 243452"/>
              <a:gd name="T4" fmla="*/ 13474 w 752475"/>
              <a:gd name="T5" fmla="*/ 0 h 243452"/>
              <a:gd name="T6" fmla="*/ 206750 w 752475"/>
              <a:gd name="T7" fmla="*/ 0 h 243452"/>
              <a:gd name="T8" fmla="*/ 220224 w 752475"/>
              <a:gd name="T9" fmla="*/ 18759 h 243452"/>
              <a:gd name="T10" fmla="*/ 220224 w 752475"/>
              <a:gd name="T11" fmla="*/ 99199 h 24345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52475" h="243452">
                <a:moveTo>
                  <a:pt x="0" y="243453"/>
                </a:moveTo>
                <a:lnTo>
                  <a:pt x="0" y="46038"/>
                </a:lnTo>
                <a:cubicBezTo>
                  <a:pt x="0" y="20612"/>
                  <a:pt x="20612" y="0"/>
                  <a:pt x="46038" y="0"/>
                </a:cubicBezTo>
                <a:lnTo>
                  <a:pt x="706437" y="0"/>
                </a:lnTo>
                <a:cubicBezTo>
                  <a:pt x="731863" y="0"/>
                  <a:pt x="752475" y="20612"/>
                  <a:pt x="752475" y="46038"/>
                </a:cubicBezTo>
                <a:lnTo>
                  <a:pt x="752475" y="243452"/>
                </a:lnTo>
              </a:path>
            </a:pathLst>
          </a:cu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6" name="Скругленный прямоугольник 2">
            <a:extLst>
              <a:ext uri="{FF2B5EF4-FFF2-40B4-BE49-F238E27FC236}">
                <a16:creationId xmlns="" xmlns:a16="http://schemas.microsoft.com/office/drawing/2014/main" id="{00000000-0008-0000-0000-0000DC000000}"/>
              </a:ext>
            </a:extLst>
          </xdr:cNvPr>
          <xdr:cNvSpPr>
            <a:spLocks/>
          </xdr:cNvSpPr>
        </xdr:nvSpPr>
        <xdr:spPr bwMode="auto">
          <a:xfrm>
            <a:off x="41507" y="99061"/>
            <a:ext cx="220228" cy="55488"/>
          </a:xfrm>
          <a:prstGeom prst="roundRect">
            <a:avLst>
              <a:gd name="adj" fmla="val 16667"/>
            </a:avLst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7" name="Скругленный прямоугольник 341">
            <a:extLst>
              <a:ext uri="{FF2B5EF4-FFF2-40B4-BE49-F238E27FC236}">
                <a16:creationId xmlns="" xmlns:a16="http://schemas.microsoft.com/office/drawing/2014/main" id="{00000000-0008-0000-0000-0000DD000000}"/>
              </a:ext>
            </a:extLst>
          </xdr:cNvPr>
          <xdr:cNvSpPr>
            <a:spLocks/>
          </xdr:cNvSpPr>
        </xdr:nvSpPr>
        <xdr:spPr bwMode="auto">
          <a:xfrm rot="5400000">
            <a:off x="-23263" y="32385"/>
            <a:ext cx="87962" cy="41435"/>
          </a:xfrm>
          <a:prstGeom prst="roundRect">
            <a:avLst>
              <a:gd name="adj" fmla="val 16667"/>
            </a:avLst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8" name="Скругленный прямоугольник 342">
            <a:extLst>
              <a:ext uri="{FF2B5EF4-FFF2-40B4-BE49-F238E27FC236}">
                <a16:creationId xmlns="" xmlns:a16="http://schemas.microsoft.com/office/drawing/2014/main" id="{00000000-0008-0000-0000-0000DE000000}"/>
              </a:ext>
            </a:extLst>
          </xdr:cNvPr>
          <xdr:cNvSpPr>
            <a:spLocks/>
          </xdr:cNvSpPr>
        </xdr:nvSpPr>
        <xdr:spPr bwMode="auto">
          <a:xfrm rot="5400000">
            <a:off x="239627" y="32385"/>
            <a:ext cx="87962" cy="41272"/>
          </a:xfrm>
          <a:prstGeom prst="roundRect">
            <a:avLst>
              <a:gd name="adj" fmla="val 16667"/>
            </a:avLst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247650</xdr:colOff>
      <xdr:row>37</xdr:row>
      <xdr:rowOff>47625</xdr:rowOff>
    </xdr:from>
    <xdr:to>
      <xdr:col>0</xdr:col>
      <xdr:colOff>333375</xdr:colOff>
      <xdr:row>37</xdr:row>
      <xdr:rowOff>133350</xdr:rowOff>
    </xdr:to>
    <xdr:grpSp>
      <xdr:nvGrpSpPr>
        <xdr:cNvPr id="79" name="Группа 104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GrpSpPr>
          <a:grpSpLocks noChangeAspect="1"/>
        </xdr:cNvGrpSpPr>
      </xdr:nvGrpSpPr>
      <xdr:grpSpPr bwMode="auto">
        <a:xfrm>
          <a:off x="247650" y="8267700"/>
          <a:ext cx="85725" cy="85725"/>
          <a:chOff x="0" y="0"/>
          <a:chExt cx="358813" cy="360637"/>
        </a:xfrm>
      </xdr:grpSpPr>
      <xdr:sp macro="" textlink="">
        <xdr:nvSpPr>
          <xdr:cNvPr id="80" name="Овал 82">
            <a:extLst>
              <a:ext uri="{FF2B5EF4-FFF2-40B4-BE49-F238E27FC236}">
                <a16:creationId xmlns="" xmlns:a16="http://schemas.microsoft.com/office/drawing/2014/main" id="{00000000-0008-0000-0000-00000101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358813" cy="185249"/>
          </a:xfrm>
          <a:prstGeom prst="ellipse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1" name="Прямая соединительная линия 94">
            <a:extLst>
              <a:ext uri="{FF2B5EF4-FFF2-40B4-BE49-F238E27FC236}">
                <a16:creationId xmlns="" xmlns:a16="http://schemas.microsoft.com/office/drawing/2014/main" id="{00000000-0008-0000-0000-00000C010000}"/>
              </a:ext>
            </a:extLst>
          </xdr:cNvPr>
          <xdr:cNvSpPr>
            <a:spLocks noChangeShapeType="1"/>
          </xdr:cNvSpPr>
        </xdr:nvSpPr>
        <xdr:spPr bwMode="auto">
          <a:xfrm>
            <a:off x="0" y="100012"/>
            <a:ext cx="90487" cy="221456"/>
          </a:xfrm>
          <a:prstGeom prst="line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2" name="Прямая соединительная линия 95">
            <a:extLst>
              <a:ext uri="{FF2B5EF4-FFF2-40B4-BE49-F238E27FC236}">
                <a16:creationId xmlns="" xmlns:a16="http://schemas.microsoft.com/office/drawing/2014/main" id="{00000000-0008-0000-0000-00000D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69081" y="102393"/>
            <a:ext cx="89003" cy="214027"/>
          </a:xfrm>
          <a:prstGeom prst="line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3" name="Овал 98">
            <a:extLst>
              <a:ext uri="{FF2B5EF4-FFF2-40B4-BE49-F238E27FC236}">
                <a16:creationId xmlns="" xmlns:a16="http://schemas.microsoft.com/office/drawing/2014/main" id="{00000000-0008-0000-0000-00000E010000}"/>
              </a:ext>
            </a:extLst>
          </xdr:cNvPr>
          <xdr:cNvSpPr>
            <a:spLocks noChangeAspect="1"/>
          </xdr:cNvSpPr>
        </xdr:nvSpPr>
        <xdr:spPr bwMode="auto">
          <a:xfrm>
            <a:off x="57150" y="104775"/>
            <a:ext cx="233517" cy="56366"/>
          </a:xfrm>
          <a:custGeom>
            <a:avLst/>
            <a:gdLst>
              <a:gd name="T0" fmla="*/ 0 w 720000"/>
              <a:gd name="T1" fmla="*/ 56366 h 180000"/>
              <a:gd name="T2" fmla="*/ 116759 w 720000"/>
              <a:gd name="T3" fmla="*/ 0 h 180000"/>
              <a:gd name="T4" fmla="*/ 233517 w 720000"/>
              <a:gd name="T5" fmla="*/ 56366 h 1800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720000" h="180000">
                <a:moveTo>
                  <a:pt x="0" y="180000"/>
                </a:moveTo>
                <a:cubicBezTo>
                  <a:pt x="0" y="80589"/>
                  <a:pt x="161177" y="0"/>
                  <a:pt x="360000" y="0"/>
                </a:cubicBezTo>
                <a:cubicBezTo>
                  <a:pt x="558823" y="0"/>
                  <a:pt x="720000" y="80589"/>
                  <a:pt x="720000" y="180000"/>
                </a:cubicBezTo>
              </a:path>
            </a:pathLst>
          </a:cu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4" name="Прямая соединительная линия 99">
            <a:extLst>
              <a:ext uri="{FF2B5EF4-FFF2-40B4-BE49-F238E27FC236}">
                <a16:creationId xmlns="" xmlns:a16="http://schemas.microsoft.com/office/drawing/2014/main" id="{00000000-0008-0000-0000-00000F010000}"/>
              </a:ext>
            </a:extLst>
          </xdr:cNvPr>
          <xdr:cNvSpPr>
            <a:spLocks noChangeShapeType="1"/>
          </xdr:cNvSpPr>
        </xdr:nvSpPr>
        <xdr:spPr bwMode="auto">
          <a:xfrm>
            <a:off x="88106" y="11906"/>
            <a:ext cx="37974" cy="167751"/>
          </a:xfrm>
          <a:prstGeom prst="line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5" name="Прямая соединительная линия 100">
            <a:extLst>
              <a:ext uri="{FF2B5EF4-FFF2-40B4-BE49-F238E27FC236}">
                <a16:creationId xmlns="" xmlns:a16="http://schemas.microsoft.com/office/drawing/2014/main" id="{00000000-0008-0000-0000-000010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30981" y="11906"/>
            <a:ext cx="37974" cy="167751"/>
          </a:xfrm>
          <a:prstGeom prst="line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6" name="Овал 85">
            <a:extLst>
              <a:ext uri="{FF2B5EF4-FFF2-40B4-BE49-F238E27FC236}">
                <a16:creationId xmlns="" xmlns:a16="http://schemas.microsoft.com/office/drawing/2014/main" id="{00000000-0008-0000-0000-000011010000}"/>
              </a:ext>
            </a:extLst>
          </xdr:cNvPr>
          <xdr:cNvSpPr>
            <a:spLocks noChangeAspect="1"/>
          </xdr:cNvSpPr>
        </xdr:nvSpPr>
        <xdr:spPr bwMode="auto">
          <a:xfrm>
            <a:off x="52387" y="221456"/>
            <a:ext cx="255330" cy="65678"/>
          </a:xfrm>
          <a:custGeom>
            <a:avLst/>
            <a:gdLst>
              <a:gd name="T0" fmla="*/ 255330 w 360000"/>
              <a:gd name="T1" fmla="*/ 0 h 90000"/>
              <a:gd name="T2" fmla="*/ 127665 w 360000"/>
              <a:gd name="T3" fmla="*/ 65678 h 90000"/>
              <a:gd name="T4" fmla="*/ 0 w 360000"/>
              <a:gd name="T5" fmla="*/ 0 h 900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60000" h="90000">
                <a:moveTo>
                  <a:pt x="360000" y="0"/>
                </a:moveTo>
                <a:cubicBezTo>
                  <a:pt x="360000" y="49706"/>
                  <a:pt x="279411" y="90000"/>
                  <a:pt x="180000" y="90000"/>
                </a:cubicBezTo>
                <a:cubicBezTo>
                  <a:pt x="80589" y="90000"/>
                  <a:pt x="0" y="49706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7" name="Прямая соединительная линия 102">
            <a:extLst>
              <a:ext uri="{FF2B5EF4-FFF2-40B4-BE49-F238E27FC236}">
                <a16:creationId xmlns="" xmlns:a16="http://schemas.microsoft.com/office/drawing/2014/main" id="{00000000-0008-0000-0000-00001201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23837" y="173831"/>
            <a:ext cx="35364" cy="177185"/>
          </a:xfrm>
          <a:prstGeom prst="line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8" name="Прямая соединительная линия 101">
            <a:extLst>
              <a:ext uri="{FF2B5EF4-FFF2-40B4-BE49-F238E27FC236}">
                <a16:creationId xmlns="" xmlns:a16="http://schemas.microsoft.com/office/drawing/2014/main" id="{00000000-0008-0000-0000-000013010000}"/>
              </a:ext>
            </a:extLst>
          </xdr:cNvPr>
          <xdr:cNvSpPr>
            <a:spLocks noChangeShapeType="1"/>
          </xdr:cNvSpPr>
        </xdr:nvSpPr>
        <xdr:spPr bwMode="auto">
          <a:xfrm>
            <a:off x="97631" y="176212"/>
            <a:ext cx="35364" cy="177185"/>
          </a:xfrm>
          <a:prstGeom prst="line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9" name="Овал 85">
            <a:extLst>
              <a:ext uri="{FF2B5EF4-FFF2-40B4-BE49-F238E27FC236}">
                <a16:creationId xmlns="" xmlns:a16="http://schemas.microsoft.com/office/drawing/2014/main" id="{00000000-0008-0000-0000-000014010000}"/>
              </a:ext>
            </a:extLst>
          </xdr:cNvPr>
          <xdr:cNvSpPr>
            <a:spLocks noChangeAspect="1"/>
          </xdr:cNvSpPr>
        </xdr:nvSpPr>
        <xdr:spPr bwMode="auto">
          <a:xfrm>
            <a:off x="90487" y="314325"/>
            <a:ext cx="179406" cy="46312"/>
          </a:xfrm>
          <a:custGeom>
            <a:avLst/>
            <a:gdLst>
              <a:gd name="T0" fmla="*/ 179406 w 360000"/>
              <a:gd name="T1" fmla="*/ 0 h 90000"/>
              <a:gd name="T2" fmla="*/ 89703 w 360000"/>
              <a:gd name="T3" fmla="*/ 46312 h 90000"/>
              <a:gd name="T4" fmla="*/ 0 w 360000"/>
              <a:gd name="T5" fmla="*/ 0 h 9000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60000" h="90000">
                <a:moveTo>
                  <a:pt x="360000" y="0"/>
                </a:moveTo>
                <a:cubicBezTo>
                  <a:pt x="360000" y="49706"/>
                  <a:pt x="279411" y="90000"/>
                  <a:pt x="180000" y="90000"/>
                </a:cubicBezTo>
                <a:cubicBezTo>
                  <a:pt x="80589" y="90000"/>
                  <a:pt x="0" y="49706"/>
                  <a:pt x="0" y="0"/>
                </a:cubicBezTo>
              </a:path>
            </a:pathLst>
          </a:cu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228600</xdr:colOff>
      <xdr:row>31</xdr:row>
      <xdr:rowOff>19050</xdr:rowOff>
    </xdr:from>
    <xdr:to>
      <xdr:col>0</xdr:col>
      <xdr:colOff>371475</xdr:colOff>
      <xdr:row>31</xdr:row>
      <xdr:rowOff>161925</xdr:rowOff>
    </xdr:to>
    <xdr:sp macro="" textlink="">
      <xdr:nvSpPr>
        <xdr:cNvPr id="90" name="Rectangle 126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0400"/>
          <a:ext cx="142875" cy="1428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200025</xdr:colOff>
      <xdr:row>32</xdr:row>
      <xdr:rowOff>57150</xdr:rowOff>
    </xdr:from>
    <xdr:to>
      <xdr:col>0</xdr:col>
      <xdr:colOff>400844</xdr:colOff>
      <xdr:row>32</xdr:row>
      <xdr:rowOff>152400</xdr:rowOff>
    </xdr:to>
    <xdr:sp macro="" textlink="">
      <xdr:nvSpPr>
        <xdr:cNvPr id="91" name="AutoShape 140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200025" y="7258050"/>
          <a:ext cx="200819" cy="9525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36</xdr:row>
      <xdr:rowOff>76200</xdr:rowOff>
    </xdr:from>
    <xdr:to>
      <xdr:col>0</xdr:col>
      <xdr:colOff>381000</xdr:colOff>
      <xdr:row>36</xdr:row>
      <xdr:rowOff>123825</xdr:rowOff>
    </xdr:to>
    <xdr:grpSp>
      <xdr:nvGrpSpPr>
        <xdr:cNvPr id="92" name="Группа 343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GrpSpPr>
          <a:grpSpLocks noChangeAspect="1"/>
        </xdr:cNvGrpSpPr>
      </xdr:nvGrpSpPr>
      <xdr:grpSpPr bwMode="auto">
        <a:xfrm>
          <a:off x="209550" y="8105775"/>
          <a:ext cx="171450" cy="47625"/>
          <a:chOff x="0" y="0"/>
          <a:chExt cx="29140" cy="7053"/>
        </a:xfrm>
      </xdr:grpSpPr>
      <xdr:sp macro="" textlink="">
        <xdr:nvSpPr>
          <xdr:cNvPr id="93" name="Прямая соединительная линия 344">
            <a:extLst>
              <a:ext uri="{FF2B5EF4-FFF2-40B4-BE49-F238E27FC236}">
                <a16:creationId xmlns="" xmlns:a16="http://schemas.microsoft.com/office/drawing/2014/main" id="{00000000-0008-0000-0000-0000E0000000}"/>
              </a:ext>
            </a:extLst>
          </xdr:cNvPr>
          <xdr:cNvSpPr>
            <a:spLocks noChangeShapeType="1"/>
          </xdr:cNvSpPr>
        </xdr:nvSpPr>
        <xdr:spPr bwMode="auto">
          <a:xfrm>
            <a:off x="0" y="3524"/>
            <a:ext cx="29140" cy="24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4" name="Прямая соединительная линия 345">
            <a:extLst>
              <a:ext uri="{FF2B5EF4-FFF2-40B4-BE49-F238E27FC236}">
                <a16:creationId xmlns="" xmlns:a16="http://schemas.microsoft.com/office/drawing/2014/main" id="{00000000-0008-0000-0000-0000E1000000}"/>
              </a:ext>
            </a:extLst>
          </xdr:cNvPr>
          <xdr:cNvSpPr>
            <a:spLocks noChangeShapeType="1"/>
          </xdr:cNvSpPr>
        </xdr:nvSpPr>
        <xdr:spPr bwMode="auto">
          <a:xfrm>
            <a:off x="3667" y="47"/>
            <a:ext cx="0" cy="7006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5" name="Прямая соединительная линия 346">
            <a:extLst>
              <a:ext uri="{FF2B5EF4-FFF2-40B4-BE49-F238E27FC236}">
                <a16:creationId xmlns="" xmlns:a16="http://schemas.microsoft.com/office/drawing/2014/main" id="{00000000-0008-0000-0000-0000E2000000}"/>
              </a:ext>
            </a:extLst>
          </xdr:cNvPr>
          <xdr:cNvSpPr>
            <a:spLocks noChangeShapeType="1"/>
          </xdr:cNvSpPr>
        </xdr:nvSpPr>
        <xdr:spPr bwMode="auto">
          <a:xfrm>
            <a:off x="10906" y="23"/>
            <a:ext cx="0" cy="7028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6" name="Прямая соединительная линия 347">
            <a:extLst>
              <a:ext uri="{FF2B5EF4-FFF2-40B4-BE49-F238E27FC236}">
                <a16:creationId xmlns="" xmlns:a16="http://schemas.microsoft.com/office/drawing/2014/main" id="{00000000-0008-0000-0000-0000E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8192" y="0"/>
            <a:ext cx="0" cy="7018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7" name="Прямая соединительная линия 348">
            <a:extLst>
              <a:ext uri="{FF2B5EF4-FFF2-40B4-BE49-F238E27FC236}">
                <a16:creationId xmlns="" xmlns:a16="http://schemas.microsoft.com/office/drawing/2014/main" id="{00000000-0008-0000-0000-0000E4000000}"/>
              </a:ext>
            </a:extLst>
          </xdr:cNvPr>
          <xdr:cNvSpPr>
            <a:spLocks noChangeShapeType="1"/>
          </xdr:cNvSpPr>
        </xdr:nvSpPr>
        <xdr:spPr bwMode="auto">
          <a:xfrm>
            <a:off x="25479" y="23"/>
            <a:ext cx="0" cy="6993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257175</xdr:colOff>
      <xdr:row>33</xdr:row>
      <xdr:rowOff>76200</xdr:rowOff>
    </xdr:from>
    <xdr:to>
      <xdr:col>0</xdr:col>
      <xdr:colOff>352424</xdr:colOff>
      <xdr:row>33</xdr:row>
      <xdr:rowOff>171450</xdr:rowOff>
    </xdr:to>
    <xdr:sp macro="" textlink="">
      <xdr:nvSpPr>
        <xdr:cNvPr id="98" name="AutoShape 265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257175" y="7486650"/>
          <a:ext cx="95249" cy="95250"/>
        </a:xfrm>
        <a:prstGeom prst="flowChartConnector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247650</xdr:colOff>
      <xdr:row>34</xdr:row>
      <xdr:rowOff>28575</xdr:rowOff>
    </xdr:from>
    <xdr:to>
      <xdr:col>0</xdr:col>
      <xdr:colOff>333375</xdr:colOff>
      <xdr:row>34</xdr:row>
      <xdr:rowOff>114300</xdr:rowOff>
    </xdr:to>
    <xdr:grpSp>
      <xdr:nvGrpSpPr>
        <xdr:cNvPr id="99" name="Группа 335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GrpSpPr>
          <a:grpSpLocks noChangeAspect="1"/>
        </xdr:cNvGrpSpPr>
      </xdr:nvGrpSpPr>
      <xdr:grpSpPr bwMode="auto">
        <a:xfrm>
          <a:off x="247650" y="7677150"/>
          <a:ext cx="85725" cy="85725"/>
          <a:chOff x="0" y="0"/>
          <a:chExt cx="183002" cy="179622"/>
        </a:xfrm>
      </xdr:grpSpPr>
      <xdr:sp macro="" textlink="">
        <xdr:nvSpPr>
          <xdr:cNvPr id="100" name="Блок-схема: сопоставление 242">
            <a:extLst>
              <a:ext uri="{FF2B5EF4-FFF2-40B4-BE49-F238E27FC236}">
                <a16:creationId xmlns="" xmlns:a16="http://schemas.microsoft.com/office/drawing/2014/main" id="{00000000-0008-0000-0000-0000F5000000}"/>
              </a:ext>
            </a:extLst>
          </xdr:cNvPr>
          <xdr:cNvSpPr>
            <a:spLocks/>
          </xdr:cNvSpPr>
        </xdr:nvSpPr>
        <xdr:spPr bwMode="auto">
          <a:xfrm>
            <a:off x="4763" y="11906"/>
            <a:ext cx="178239" cy="167716"/>
          </a:xfrm>
          <a:custGeom>
            <a:avLst/>
            <a:gdLst>
              <a:gd name="T0" fmla="*/ 174130 w 10236"/>
              <a:gd name="T1" fmla="*/ 167716 h 14687"/>
              <a:gd name="T2" fmla="*/ 0 w 10236"/>
              <a:gd name="T3" fmla="*/ 167716 h 14687"/>
              <a:gd name="T4" fmla="*/ 178239 w 10236"/>
              <a:gd name="T5" fmla="*/ 0 h 14687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0236" h="14687">
                <a:moveTo>
                  <a:pt x="10000" y="14687"/>
                </a:moveTo>
                <a:lnTo>
                  <a:pt x="0" y="14687"/>
                </a:lnTo>
                <a:lnTo>
                  <a:pt x="10236" y="0"/>
                </a:lnTo>
              </a:path>
            </a:pathLst>
          </a:cu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1" name="Овал 337">
            <a:extLst>
              <a:ext uri="{FF2B5EF4-FFF2-40B4-BE49-F238E27FC236}">
                <a16:creationId xmlns="" xmlns:a16="http://schemas.microsoft.com/office/drawing/2014/main" id="{00000000-0008-0000-0000-0000F6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81292" cy="45719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266700</xdr:colOff>
      <xdr:row>35</xdr:row>
      <xdr:rowOff>76200</xdr:rowOff>
    </xdr:from>
    <xdr:to>
      <xdr:col>0</xdr:col>
      <xdr:colOff>371475</xdr:colOff>
      <xdr:row>35</xdr:row>
      <xdr:rowOff>161925</xdr:rowOff>
    </xdr:to>
    <xdr:grpSp>
      <xdr:nvGrpSpPr>
        <xdr:cNvPr id="102" name="Group 148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GrpSpPr>
          <a:grpSpLocks noChangeAspect="1"/>
        </xdr:cNvGrpSpPr>
      </xdr:nvGrpSpPr>
      <xdr:grpSpPr bwMode="auto">
        <a:xfrm>
          <a:off x="266700" y="7915275"/>
          <a:ext cx="104775" cy="85725"/>
          <a:chOff x="1054" y="10261"/>
          <a:chExt cx="164" cy="129"/>
        </a:xfrm>
      </xdr:grpSpPr>
      <xdr:sp macro="" textlink="">
        <xdr:nvSpPr>
          <xdr:cNvPr id="103" name="AutoShape 146" descr="Зигзаг">
            <a:extLst>
              <a:ext uri="{FF2B5EF4-FFF2-40B4-BE49-F238E27FC236}">
                <a16:creationId xmlns="" xmlns:a16="http://schemas.microsoft.com/office/drawing/2014/main" id="{00000000-0008-0000-0000-0000F8000000}"/>
              </a:ext>
            </a:extLst>
          </xdr:cNvPr>
          <xdr:cNvSpPr>
            <a:spLocks noChangeAspect="1" noChangeArrowheads="1"/>
          </xdr:cNvSpPr>
        </xdr:nvSpPr>
        <xdr:spPr bwMode="auto">
          <a:xfrm rot="10800000">
            <a:off x="1054" y="10261"/>
            <a:ext cx="164" cy="129"/>
          </a:xfrm>
          <a:prstGeom prst="roundRect">
            <a:avLst>
              <a:gd name="adj" fmla="val 16667"/>
            </a:avLst>
          </a:prstGeom>
          <a:pattFill prst="zigZag">
            <a:fgClr>
              <a:srgbClr val="000000"/>
            </a:fgClr>
            <a:bgClr>
              <a:srgbClr val="FFFFFF"/>
            </a:bgClr>
          </a:pattFill>
          <a:ln w="158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" name="AutoShape 147">
            <a:extLst>
              <a:ext uri="{FF2B5EF4-FFF2-40B4-BE49-F238E27FC236}">
                <a16:creationId xmlns="" xmlns:a16="http://schemas.microsoft.com/office/drawing/2014/main" id="{00000000-0008-0000-0000-0000F9000000}"/>
              </a:ext>
            </a:extLst>
          </xdr:cNvPr>
          <xdr:cNvSpPr>
            <a:spLocks noChangeAspect="1" noChangeArrowheads="1"/>
          </xdr:cNvSpPr>
        </xdr:nvSpPr>
        <xdr:spPr bwMode="auto">
          <a:xfrm rot="10800000">
            <a:off x="1192" y="10272"/>
            <a:ext cx="26" cy="108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158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133350</xdr:colOff>
      <xdr:row>17</xdr:row>
      <xdr:rowOff>47625</xdr:rowOff>
    </xdr:from>
    <xdr:to>
      <xdr:col>0</xdr:col>
      <xdr:colOff>504825</xdr:colOff>
      <xdr:row>17</xdr:row>
      <xdr:rowOff>114300</xdr:rowOff>
    </xdr:to>
    <xdr:grpSp>
      <xdr:nvGrpSpPr>
        <xdr:cNvPr id="105" name="Group 158">
          <a:extLst>
            <a:ext uri="{FF2B5EF4-FFF2-40B4-BE49-F238E27FC236}">
              <a16:creationId xmlns="" xmlns:a16="http://schemas.microsoft.com/office/drawing/2014/main" id="{00000000-0008-0000-0000-00006A040000}"/>
            </a:ext>
          </a:extLst>
        </xdr:cNvPr>
        <xdr:cNvGrpSpPr>
          <a:grpSpLocks noChangeAspect="1"/>
        </xdr:cNvGrpSpPr>
      </xdr:nvGrpSpPr>
      <xdr:grpSpPr bwMode="auto">
        <a:xfrm>
          <a:off x="133350" y="3867150"/>
          <a:ext cx="371475" cy="66675"/>
          <a:chOff x="641" y="6357"/>
          <a:chExt cx="580" cy="102"/>
        </a:xfrm>
      </xdr:grpSpPr>
      <xdr:sp macro="" textlink="">
        <xdr:nvSpPr>
          <xdr:cNvPr id="106" name="Line 155">
            <a:extLst>
              <a:ext uri="{FF2B5EF4-FFF2-40B4-BE49-F238E27FC236}">
                <a16:creationId xmlns="" xmlns:a16="http://schemas.microsoft.com/office/drawing/2014/main" id="{00000000-0008-0000-0000-00006C040000}"/>
              </a:ext>
            </a:extLst>
          </xdr:cNvPr>
          <xdr:cNvSpPr>
            <a:spLocks noChangeShapeType="1"/>
          </xdr:cNvSpPr>
        </xdr:nvSpPr>
        <xdr:spPr bwMode="auto">
          <a:xfrm rot="900000">
            <a:off x="641" y="6459"/>
            <a:ext cx="567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 type="oval" w="sm" len="sm"/>
            <a:tailEnd/>
          </a:ln>
        </xdr:spPr>
      </xdr:sp>
      <xdr:sp macro="" textlink="">
        <xdr:nvSpPr>
          <xdr:cNvPr id="107" name="AutoShape 157">
            <a:extLst>
              <a:ext uri="{FF2B5EF4-FFF2-40B4-BE49-F238E27FC236}">
                <a16:creationId xmlns="" xmlns:a16="http://schemas.microsoft.com/office/drawing/2014/main" id="{00000000-0008-0000-0000-00006B0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64" y="6357"/>
            <a:ext cx="57" cy="57"/>
          </a:xfrm>
          <a:prstGeom prst="flowChartConnector">
            <a:avLst/>
          </a:prstGeom>
          <a:solidFill>
            <a:srgbClr val="000000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219075</xdr:colOff>
      <xdr:row>18</xdr:row>
      <xdr:rowOff>66675</xdr:rowOff>
    </xdr:from>
    <xdr:to>
      <xdr:col>0</xdr:col>
      <xdr:colOff>400050</xdr:colOff>
      <xdr:row>18</xdr:row>
      <xdr:rowOff>152400</xdr:rowOff>
    </xdr:to>
    <xdr:grpSp>
      <xdr:nvGrpSpPr>
        <xdr:cNvPr id="108" name="Группа 236">
          <a:extLst>
            <a:ext uri="{FF2B5EF4-FFF2-40B4-BE49-F238E27FC236}">
              <a16:creationId xmlns="" xmlns:a16="http://schemas.microsoft.com/office/drawing/2014/main" id="{00000000-0008-0000-0000-000067040000}"/>
            </a:ext>
          </a:extLst>
        </xdr:cNvPr>
        <xdr:cNvGrpSpPr>
          <a:grpSpLocks noChangeAspect="1"/>
        </xdr:cNvGrpSpPr>
      </xdr:nvGrpSpPr>
      <xdr:grpSpPr bwMode="auto">
        <a:xfrm>
          <a:off x="219075" y="4095750"/>
          <a:ext cx="180975" cy="85725"/>
          <a:chOff x="0" y="0"/>
          <a:chExt cx="14554" cy="7048"/>
        </a:xfrm>
      </xdr:grpSpPr>
      <xdr:sp macro="" textlink="">
        <xdr:nvSpPr>
          <xdr:cNvPr id="109" name="Прямоугольник 234">
            <a:extLst>
              <a:ext uri="{FF2B5EF4-FFF2-40B4-BE49-F238E27FC236}">
                <a16:creationId xmlns="" xmlns:a16="http://schemas.microsoft.com/office/drawing/2014/main" id="{00000000-0008-0000-0000-00006904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4554" cy="3524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0" name="Прямоугольник 235">
            <a:extLst>
              <a:ext uri="{FF2B5EF4-FFF2-40B4-BE49-F238E27FC236}">
                <a16:creationId xmlns="" xmlns:a16="http://schemas.microsoft.com/office/drawing/2014/main" id="{00000000-0008-0000-0000-000068040000}"/>
              </a:ext>
            </a:extLst>
          </xdr:cNvPr>
          <xdr:cNvSpPr>
            <a:spLocks noChangeArrowheads="1"/>
          </xdr:cNvSpPr>
        </xdr:nvSpPr>
        <xdr:spPr bwMode="auto">
          <a:xfrm>
            <a:off x="19" y="3524"/>
            <a:ext cx="14535" cy="3524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209550</xdr:colOff>
      <xdr:row>19</xdr:row>
      <xdr:rowOff>66675</xdr:rowOff>
    </xdr:from>
    <xdr:to>
      <xdr:col>0</xdr:col>
      <xdr:colOff>390525</xdr:colOff>
      <xdr:row>19</xdr:row>
      <xdr:rowOff>152400</xdr:rowOff>
    </xdr:to>
    <xdr:grpSp>
      <xdr:nvGrpSpPr>
        <xdr:cNvPr id="111" name="Группа 246">
          <a:extLst>
            <a:ext uri="{FF2B5EF4-FFF2-40B4-BE49-F238E27FC236}">
              <a16:creationId xmlns="" xmlns:a16="http://schemas.microsoft.com/office/drawing/2014/main" id="{00000000-0008-0000-0000-000063040000}"/>
            </a:ext>
          </a:extLst>
        </xdr:cNvPr>
        <xdr:cNvGrpSpPr>
          <a:grpSpLocks noChangeAspect="1"/>
        </xdr:cNvGrpSpPr>
      </xdr:nvGrpSpPr>
      <xdr:grpSpPr bwMode="auto">
        <a:xfrm>
          <a:off x="209550" y="4305300"/>
          <a:ext cx="180975" cy="85725"/>
          <a:chOff x="0" y="0"/>
          <a:chExt cx="7277" cy="3511"/>
        </a:xfrm>
      </xdr:grpSpPr>
      <xdr:sp macro="" textlink="">
        <xdr:nvSpPr>
          <xdr:cNvPr id="112" name="Прямоугольник 243">
            <a:extLst>
              <a:ext uri="{FF2B5EF4-FFF2-40B4-BE49-F238E27FC236}">
                <a16:creationId xmlns="" xmlns:a16="http://schemas.microsoft.com/office/drawing/2014/main" id="{00000000-0008-0000-0000-00006604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7272" cy="1764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3" name="Прямоугольник 244">
            <a:extLst>
              <a:ext uri="{FF2B5EF4-FFF2-40B4-BE49-F238E27FC236}">
                <a16:creationId xmlns="" xmlns:a16="http://schemas.microsoft.com/office/drawing/2014/main" id="{00000000-0008-0000-0000-000065040000}"/>
              </a:ext>
            </a:extLst>
          </xdr:cNvPr>
          <xdr:cNvSpPr>
            <a:spLocks noChangeArrowheads="1"/>
          </xdr:cNvSpPr>
        </xdr:nvSpPr>
        <xdr:spPr bwMode="auto">
          <a:xfrm>
            <a:off x="0" y="1752"/>
            <a:ext cx="3619" cy="1759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4" name="Прямоугольник 245">
            <a:extLst>
              <a:ext uri="{FF2B5EF4-FFF2-40B4-BE49-F238E27FC236}">
                <a16:creationId xmlns="" xmlns:a16="http://schemas.microsoft.com/office/drawing/2014/main" id="{00000000-0008-0000-0000-000064040000}"/>
              </a:ext>
            </a:extLst>
          </xdr:cNvPr>
          <xdr:cNvSpPr>
            <a:spLocks noChangeArrowheads="1"/>
          </xdr:cNvSpPr>
        </xdr:nvSpPr>
        <xdr:spPr bwMode="auto">
          <a:xfrm>
            <a:off x="3638" y="1752"/>
            <a:ext cx="3639" cy="1759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123826</xdr:colOff>
      <xdr:row>12</xdr:row>
      <xdr:rowOff>152400</xdr:rowOff>
    </xdr:from>
    <xdr:to>
      <xdr:col>0</xdr:col>
      <xdr:colOff>409576</xdr:colOff>
      <xdr:row>12</xdr:row>
      <xdr:rowOff>152400</xdr:rowOff>
    </xdr:to>
    <xdr:sp macro="" textlink="">
      <xdr:nvSpPr>
        <xdr:cNvPr id="115" name="Line 150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>
          <a:spLocks noChangeAspect="1" noChangeShapeType="1"/>
        </xdr:cNvSpPr>
      </xdr:nvSpPr>
      <xdr:spPr bwMode="auto">
        <a:xfrm>
          <a:off x="123826" y="2533650"/>
          <a:ext cx="2857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0</xdr:col>
      <xdr:colOff>133350</xdr:colOff>
      <xdr:row>16</xdr:row>
      <xdr:rowOff>104775</xdr:rowOff>
    </xdr:from>
    <xdr:to>
      <xdr:col>0</xdr:col>
      <xdr:colOff>495292</xdr:colOff>
      <xdr:row>16</xdr:row>
      <xdr:rowOff>131444</xdr:rowOff>
    </xdr:to>
    <xdr:sp macro="" textlink="">
      <xdr:nvSpPr>
        <xdr:cNvPr id="116" name="Freeform 154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>
          <a:spLocks noChangeAspect="1"/>
        </xdr:cNvSpPr>
      </xdr:nvSpPr>
      <xdr:spPr bwMode="auto">
        <a:xfrm>
          <a:off x="133350" y="3686175"/>
          <a:ext cx="361942" cy="26669"/>
        </a:xfrm>
        <a:custGeom>
          <a:avLst/>
          <a:gdLst>
            <a:gd name="T0" fmla="*/ 0 w 1080"/>
            <a:gd name="T1" fmla="*/ 0 h 180"/>
            <a:gd name="T2" fmla="*/ 60008 w 1080"/>
            <a:gd name="T3" fmla="*/ 53975 h 180"/>
            <a:gd name="T4" fmla="*/ 120015 w 1080"/>
            <a:gd name="T5" fmla="*/ 0 h 180"/>
            <a:gd name="T6" fmla="*/ 180023 w 1080"/>
            <a:gd name="T7" fmla="*/ 53975 h 180"/>
            <a:gd name="T8" fmla="*/ 240030 w 1080"/>
            <a:gd name="T9" fmla="*/ 0 h 180"/>
            <a:gd name="T10" fmla="*/ 300038 w 1080"/>
            <a:gd name="T11" fmla="*/ 53975 h 180"/>
            <a:gd name="T12" fmla="*/ 360045 w 1080"/>
            <a:gd name="T13" fmla="*/ 0 h 18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080" h="180">
              <a:moveTo>
                <a:pt x="0" y="0"/>
              </a:moveTo>
              <a:cubicBezTo>
                <a:pt x="60" y="90"/>
                <a:pt x="120" y="180"/>
                <a:pt x="180" y="180"/>
              </a:cubicBezTo>
              <a:cubicBezTo>
                <a:pt x="240" y="180"/>
                <a:pt x="300" y="0"/>
                <a:pt x="360" y="0"/>
              </a:cubicBezTo>
              <a:cubicBezTo>
                <a:pt x="420" y="0"/>
                <a:pt x="480" y="180"/>
                <a:pt x="540" y="180"/>
              </a:cubicBezTo>
              <a:cubicBezTo>
                <a:pt x="600" y="180"/>
                <a:pt x="660" y="0"/>
                <a:pt x="720" y="0"/>
              </a:cubicBezTo>
              <a:cubicBezTo>
                <a:pt x="780" y="0"/>
                <a:pt x="840" y="180"/>
                <a:pt x="900" y="180"/>
              </a:cubicBezTo>
              <a:cubicBezTo>
                <a:pt x="960" y="180"/>
                <a:pt x="1050" y="30"/>
                <a:pt x="1080" y="0"/>
              </a:cubicBezTo>
            </a:path>
          </a:pathLst>
        </a:custGeom>
        <a:noFill/>
        <a:ln w="19050">
          <a:solidFill>
            <a:srgbClr val="000000"/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0</xdr:col>
      <xdr:colOff>161925</xdr:colOff>
      <xdr:row>14</xdr:row>
      <xdr:rowOff>66674</xdr:rowOff>
    </xdr:from>
    <xdr:to>
      <xdr:col>0</xdr:col>
      <xdr:colOff>342900</xdr:colOff>
      <xdr:row>14</xdr:row>
      <xdr:rowOff>228599</xdr:rowOff>
    </xdr:to>
    <xdr:grpSp>
      <xdr:nvGrpSpPr>
        <xdr:cNvPr id="117" name="Группа 77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GrpSpPr>
          <a:grpSpLocks noChangeAspect="1"/>
        </xdr:cNvGrpSpPr>
      </xdr:nvGrpSpPr>
      <xdr:grpSpPr bwMode="auto">
        <a:xfrm rot="2700000">
          <a:off x="171450" y="3076574"/>
          <a:ext cx="161925" cy="180975"/>
          <a:chOff x="0" y="0"/>
          <a:chExt cx="7194" cy="7194"/>
        </a:xfrm>
      </xdr:grpSpPr>
      <xdr:sp macro="" textlink="">
        <xdr:nvSpPr>
          <xdr:cNvPr id="118" name="Дуга 279">
            <a:extLst>
              <a:ext uri="{FF2B5EF4-FFF2-40B4-BE49-F238E27FC236}">
                <a16:creationId xmlns="" xmlns:a16="http://schemas.microsoft.com/office/drawing/2014/main" id="{00000000-0008-0000-0000-000082000000}"/>
              </a:ext>
            </a:extLst>
          </xdr:cNvPr>
          <xdr:cNvSpPr>
            <a:spLocks noChangeAspect="1"/>
          </xdr:cNvSpPr>
        </xdr:nvSpPr>
        <xdr:spPr bwMode="auto">
          <a:xfrm flipH="1">
            <a:off x="0" y="0"/>
            <a:ext cx="7194" cy="7194"/>
          </a:xfrm>
          <a:custGeom>
            <a:avLst/>
            <a:gdLst>
              <a:gd name="T0" fmla="*/ 0 w 590550"/>
              <a:gd name="T1" fmla="*/ 0 h 590233"/>
              <a:gd name="T2" fmla="*/ 0 w 590550"/>
              <a:gd name="T3" fmla="*/ 0 h 590233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90550" h="590233" stroke="0">
                <a:moveTo>
                  <a:pt x="0" y="0"/>
                </a:moveTo>
                <a:cubicBezTo>
                  <a:pt x="326152" y="0"/>
                  <a:pt x="590550" y="264256"/>
                  <a:pt x="590550" y="590233"/>
                </a:cubicBezTo>
                <a:lnTo>
                  <a:pt x="0" y="0"/>
                </a:lnTo>
                <a:close/>
              </a:path>
              <a:path w="590550" h="590233" fill="none">
                <a:moveTo>
                  <a:pt x="0" y="0"/>
                </a:moveTo>
                <a:cubicBezTo>
                  <a:pt x="326152" y="0"/>
                  <a:pt x="590550" y="264256"/>
                  <a:pt x="590550" y="590233"/>
                </a:cubicBezTo>
              </a:path>
            </a:pathLst>
          </a:custGeom>
          <a:noFill/>
          <a:ln w="12700" cap="rnd">
            <a:solidFill>
              <a:srgbClr val="000000"/>
            </a:solidFill>
            <a:prstDash val="sysDash"/>
            <a:round/>
            <a:headEnd/>
            <a:tailEnd/>
          </a:ln>
        </xdr:spPr>
      </xdr:sp>
      <xdr:sp macro="" textlink="">
        <xdr:nvSpPr>
          <xdr:cNvPr id="119" name="Дуга 279">
            <a:extLst>
              <a:ext uri="{FF2B5EF4-FFF2-40B4-BE49-F238E27FC236}">
                <a16:creationId xmlns="" xmlns:a16="http://schemas.microsoft.com/office/drawing/2014/main" id="{00000000-0008-0000-0000-000083000000}"/>
              </a:ext>
            </a:extLst>
          </xdr:cNvPr>
          <xdr:cNvSpPr>
            <a:spLocks noChangeAspect="1"/>
          </xdr:cNvSpPr>
        </xdr:nvSpPr>
        <xdr:spPr bwMode="auto">
          <a:xfrm flipH="1">
            <a:off x="690" y="714"/>
            <a:ext cx="6477" cy="6477"/>
          </a:xfrm>
          <a:custGeom>
            <a:avLst/>
            <a:gdLst>
              <a:gd name="T0" fmla="*/ 0 w 590550"/>
              <a:gd name="T1" fmla="*/ 0 h 590233"/>
              <a:gd name="T2" fmla="*/ 0 w 590550"/>
              <a:gd name="T3" fmla="*/ 0 h 590233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90550" h="590233" stroke="0">
                <a:moveTo>
                  <a:pt x="0" y="0"/>
                </a:moveTo>
                <a:cubicBezTo>
                  <a:pt x="326152" y="0"/>
                  <a:pt x="590550" y="264256"/>
                  <a:pt x="590550" y="590233"/>
                </a:cubicBezTo>
                <a:lnTo>
                  <a:pt x="0" y="0"/>
                </a:lnTo>
                <a:close/>
              </a:path>
              <a:path w="590550" h="590233" fill="none">
                <a:moveTo>
                  <a:pt x="0" y="0"/>
                </a:moveTo>
                <a:cubicBezTo>
                  <a:pt x="326152" y="0"/>
                  <a:pt x="590550" y="264256"/>
                  <a:pt x="590550" y="590233"/>
                </a:cubicBezTo>
              </a:path>
            </a:pathLst>
          </a:custGeom>
          <a:noFill/>
          <a:ln w="12700" cap="rnd">
            <a:solidFill>
              <a:srgbClr val="000000"/>
            </a:solidFill>
            <a:prstDash val="sysDash"/>
            <a:round/>
            <a:headEnd/>
            <a:tailEnd/>
          </a:ln>
        </xdr:spPr>
      </xdr:sp>
    </xdr:grpSp>
    <xdr:clientData/>
  </xdr:twoCellAnchor>
  <xdr:twoCellAnchor>
    <xdr:from>
      <xdr:col>0</xdr:col>
      <xdr:colOff>171451</xdr:colOff>
      <xdr:row>13</xdr:row>
      <xdr:rowOff>142875</xdr:rowOff>
    </xdr:from>
    <xdr:to>
      <xdr:col>0</xdr:col>
      <xdr:colOff>371475</xdr:colOff>
      <xdr:row>13</xdr:row>
      <xdr:rowOff>142875</xdr:rowOff>
    </xdr:to>
    <xdr:sp macro="" textlink="">
      <xdr:nvSpPr>
        <xdr:cNvPr id="120" name="Line 151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>
          <a:spLocks noChangeAspect="1" noChangeShapeType="1"/>
        </xdr:cNvSpPr>
      </xdr:nvSpPr>
      <xdr:spPr bwMode="auto">
        <a:xfrm>
          <a:off x="171451" y="2838450"/>
          <a:ext cx="200024" cy="0"/>
        </a:xfrm>
        <a:prstGeom prst="line">
          <a:avLst/>
        </a:prstGeom>
        <a:noFill/>
        <a:ln w="25400">
          <a:solidFill>
            <a:srgbClr val="000000"/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0</xdr:col>
      <xdr:colOff>104775</xdr:colOff>
      <xdr:row>15</xdr:row>
      <xdr:rowOff>123825</xdr:rowOff>
    </xdr:from>
    <xdr:to>
      <xdr:col>0</xdr:col>
      <xdr:colOff>466725</xdr:colOff>
      <xdr:row>15</xdr:row>
      <xdr:rowOff>123825</xdr:rowOff>
    </xdr:to>
    <xdr:sp macro="" textlink="">
      <xdr:nvSpPr>
        <xdr:cNvPr id="121" name="Прямая соединительная линия 107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>
          <a:spLocks/>
        </xdr:cNvSpPr>
      </xdr:nvSpPr>
      <xdr:spPr bwMode="auto">
        <a:xfrm>
          <a:off x="104775" y="3419475"/>
          <a:ext cx="361950" cy="0"/>
        </a:xfrm>
        <a:prstGeom prst="line">
          <a:avLst/>
        </a:prstGeom>
        <a:noFill/>
        <a:ln w="28575" cmpd="dbl">
          <a:solidFill>
            <a:srgbClr val="000000"/>
          </a:solidFill>
          <a:prstDash val="sysDash"/>
          <a:miter lim="800000"/>
          <a:headEnd/>
          <a:tailEnd/>
        </a:ln>
      </xdr:spPr>
    </xdr:sp>
    <xdr:clientData/>
  </xdr:twoCellAnchor>
  <xdr:twoCellAnchor>
    <xdr:from>
      <xdr:col>0</xdr:col>
      <xdr:colOff>257175</xdr:colOff>
      <xdr:row>20</xdr:row>
      <xdr:rowOff>76200</xdr:rowOff>
    </xdr:from>
    <xdr:to>
      <xdr:col>0</xdr:col>
      <xdr:colOff>342900</xdr:colOff>
      <xdr:row>20</xdr:row>
      <xdr:rowOff>161925</xdr:rowOff>
    </xdr:to>
    <xdr:grpSp>
      <xdr:nvGrpSpPr>
        <xdr:cNvPr id="122" name="Group 96">
          <a:extLst>
            <a:ext uri="{FF2B5EF4-FFF2-40B4-BE49-F238E27FC236}">
              <a16:creationId xmlns="" xmlns:a16="http://schemas.microsoft.com/office/drawing/2014/main" id="{00000000-0008-0000-0000-0000B3040000}"/>
            </a:ext>
          </a:extLst>
        </xdr:cNvPr>
        <xdr:cNvGrpSpPr>
          <a:grpSpLocks noChangeAspect="1"/>
        </xdr:cNvGrpSpPr>
      </xdr:nvGrpSpPr>
      <xdr:grpSpPr bwMode="auto">
        <a:xfrm>
          <a:off x="257175" y="4514850"/>
          <a:ext cx="85725" cy="85725"/>
          <a:chOff x="0" y="0"/>
          <a:chExt cx="14554" cy="7048"/>
        </a:xfrm>
      </xdr:grpSpPr>
      <xdr:sp macro="" textlink="">
        <xdr:nvSpPr>
          <xdr:cNvPr id="123" name="Прямоугольник 234">
            <a:extLst>
              <a:ext uri="{FF2B5EF4-FFF2-40B4-BE49-F238E27FC236}">
                <a16:creationId xmlns="" xmlns:a16="http://schemas.microsoft.com/office/drawing/2014/main" id="{00000000-0008-0000-0000-0000B404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4554" cy="3524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Прямоугольник 235">
            <a:extLst>
              <a:ext uri="{FF2B5EF4-FFF2-40B4-BE49-F238E27FC236}">
                <a16:creationId xmlns="" xmlns:a16="http://schemas.microsoft.com/office/drawing/2014/main" id="{00000000-0008-0000-0000-0000B5040000}"/>
              </a:ext>
            </a:extLst>
          </xdr:cNvPr>
          <xdr:cNvSpPr>
            <a:spLocks noChangeArrowheads="1"/>
          </xdr:cNvSpPr>
        </xdr:nvSpPr>
        <xdr:spPr bwMode="auto">
          <a:xfrm>
            <a:off x="19" y="3524"/>
            <a:ext cx="14535" cy="3524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219075</xdr:colOff>
      <xdr:row>23</xdr:row>
      <xdr:rowOff>57150</xdr:rowOff>
    </xdr:from>
    <xdr:to>
      <xdr:col>0</xdr:col>
      <xdr:colOff>400050</xdr:colOff>
      <xdr:row>23</xdr:row>
      <xdr:rowOff>142875</xdr:rowOff>
    </xdr:to>
    <xdr:grpSp>
      <xdr:nvGrpSpPr>
        <xdr:cNvPr id="125" name="Группа 81">
          <a:extLst>
            <a:ext uri="{FF2B5EF4-FFF2-40B4-BE49-F238E27FC236}">
              <a16:creationId xmlns="" xmlns:a16="http://schemas.microsoft.com/office/drawing/2014/main" id="{00000000-0008-0000-0000-0000B9040000}"/>
            </a:ext>
          </a:extLst>
        </xdr:cNvPr>
        <xdr:cNvGrpSpPr>
          <a:grpSpLocks noChangeAspect="1"/>
        </xdr:cNvGrpSpPr>
      </xdr:nvGrpSpPr>
      <xdr:grpSpPr bwMode="auto">
        <a:xfrm>
          <a:off x="219075" y="5229225"/>
          <a:ext cx="180975" cy="85725"/>
          <a:chOff x="0" y="0"/>
          <a:chExt cx="7258" cy="3486"/>
        </a:xfrm>
      </xdr:grpSpPr>
      <xdr:sp macro="" textlink="">
        <xdr:nvSpPr>
          <xdr:cNvPr id="126" name="Прямоугольник 70">
            <a:extLst>
              <a:ext uri="{FF2B5EF4-FFF2-40B4-BE49-F238E27FC236}">
                <a16:creationId xmlns="" xmlns:a16="http://schemas.microsoft.com/office/drawing/2014/main" id="{00000000-0008-0000-0000-0000BA04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7258" cy="3486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Прямая соединительная линия 73">
            <a:extLst>
              <a:ext uri="{FF2B5EF4-FFF2-40B4-BE49-F238E27FC236}">
                <a16:creationId xmlns="" xmlns:a16="http://schemas.microsoft.com/office/drawing/2014/main" id="{00000000-0008-0000-0000-0000BB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28" y="1676"/>
            <a:ext cx="534" cy="121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" name="Прямая соединительная линия 76">
            <a:extLst>
              <a:ext uri="{FF2B5EF4-FFF2-40B4-BE49-F238E27FC236}">
                <a16:creationId xmlns="" xmlns:a16="http://schemas.microsoft.com/office/drawing/2014/main" id="{00000000-0008-0000-0000-0000BC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466" y="1676"/>
            <a:ext cx="534" cy="121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9" name="Прямая соединительная линия 79">
            <a:extLst>
              <a:ext uri="{FF2B5EF4-FFF2-40B4-BE49-F238E27FC236}">
                <a16:creationId xmlns="" xmlns:a16="http://schemas.microsoft.com/office/drawing/2014/main" id="{00000000-0008-0000-0000-0000BD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619" y="476"/>
            <a:ext cx="534" cy="121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0" name="Прямая соединительная линия 80">
            <a:extLst>
              <a:ext uri="{FF2B5EF4-FFF2-40B4-BE49-F238E27FC236}">
                <a16:creationId xmlns="" xmlns:a16="http://schemas.microsoft.com/office/drawing/2014/main" id="{00000000-0008-0000-0000-0000BE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057" y="476"/>
            <a:ext cx="534" cy="121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209550</xdr:colOff>
      <xdr:row>24</xdr:row>
      <xdr:rowOff>47625</xdr:rowOff>
    </xdr:from>
    <xdr:to>
      <xdr:col>0</xdr:col>
      <xdr:colOff>390525</xdr:colOff>
      <xdr:row>24</xdr:row>
      <xdr:rowOff>133350</xdr:rowOff>
    </xdr:to>
    <xdr:grpSp>
      <xdr:nvGrpSpPr>
        <xdr:cNvPr id="131" name="Группа 88">
          <a:extLst>
            <a:ext uri="{FF2B5EF4-FFF2-40B4-BE49-F238E27FC236}">
              <a16:creationId xmlns="" xmlns:a16="http://schemas.microsoft.com/office/drawing/2014/main" id="{00000000-0008-0000-0000-0000BF040000}"/>
            </a:ext>
          </a:extLst>
        </xdr:cNvPr>
        <xdr:cNvGrpSpPr>
          <a:grpSpLocks noChangeAspect="1"/>
        </xdr:cNvGrpSpPr>
      </xdr:nvGrpSpPr>
      <xdr:grpSpPr bwMode="auto">
        <a:xfrm>
          <a:off x="209550" y="5429250"/>
          <a:ext cx="180975" cy="85725"/>
          <a:chOff x="0" y="0"/>
          <a:chExt cx="179705" cy="89535"/>
        </a:xfrm>
      </xdr:grpSpPr>
      <xdr:sp macro="" textlink="">
        <xdr:nvSpPr>
          <xdr:cNvPr id="132" name="Прямоугольник 252">
            <a:extLst>
              <a:ext uri="{FF2B5EF4-FFF2-40B4-BE49-F238E27FC236}">
                <a16:creationId xmlns="" xmlns:a16="http://schemas.microsoft.com/office/drawing/2014/main" id="{00000000-0008-0000-0000-0000C0040000}"/>
              </a:ext>
            </a:extLst>
          </xdr:cNvPr>
          <xdr:cNvSpPr>
            <a:spLocks noChangeAspect="1"/>
          </xdr:cNvSpPr>
        </xdr:nvSpPr>
        <xdr:spPr bwMode="auto">
          <a:xfrm>
            <a:off x="0" y="0"/>
            <a:ext cx="179705" cy="89535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AutoShape 75">
            <a:extLst>
              <a:ext uri="{FF2B5EF4-FFF2-40B4-BE49-F238E27FC236}">
                <a16:creationId xmlns="" xmlns:a16="http://schemas.microsoft.com/office/drawing/2014/main" id="{00000000-0008-0000-0000-0000C1040000}"/>
              </a:ext>
            </a:extLst>
          </xdr:cNvPr>
          <xdr:cNvSpPr>
            <a:spLocks noChangeArrowheads="1"/>
          </xdr:cNvSpPr>
        </xdr:nvSpPr>
        <xdr:spPr bwMode="auto">
          <a:xfrm>
            <a:off x="66675" y="21432"/>
            <a:ext cx="44723" cy="44841"/>
          </a:xfrm>
          <a:prstGeom prst="flowChartSummingJunction">
            <a:avLst/>
          </a:prstGeom>
          <a:solidFill>
            <a:srgbClr val="FFFF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238125</xdr:colOff>
      <xdr:row>26</xdr:row>
      <xdr:rowOff>19050</xdr:rowOff>
    </xdr:from>
    <xdr:to>
      <xdr:col>0</xdr:col>
      <xdr:colOff>381001</xdr:colOff>
      <xdr:row>26</xdr:row>
      <xdr:rowOff>161926</xdr:rowOff>
    </xdr:to>
    <xdr:grpSp>
      <xdr:nvGrpSpPr>
        <xdr:cNvPr id="134" name="Группа 87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GrpSpPr>
          <a:grpSpLocks noChangeAspect="1"/>
        </xdr:cNvGrpSpPr>
      </xdr:nvGrpSpPr>
      <xdr:grpSpPr bwMode="auto">
        <a:xfrm>
          <a:off x="238125" y="5810250"/>
          <a:ext cx="142876" cy="142876"/>
          <a:chOff x="0" y="0"/>
          <a:chExt cx="89535" cy="89535"/>
        </a:xfrm>
      </xdr:grpSpPr>
      <xdr:sp macro="" textlink="">
        <xdr:nvSpPr>
          <xdr:cNvPr id="135" name="Прямоугольник 255">
            <a:extLst>
              <a:ext uri="{FF2B5EF4-FFF2-40B4-BE49-F238E27FC236}">
                <a16:creationId xmlns="" xmlns:a16="http://schemas.microsoft.com/office/drawing/2014/main" id="{00000000-0008-0000-0000-0000C904000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9535" cy="89535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6" name="AutoShape 72">
            <a:extLst>
              <a:ext uri="{FF2B5EF4-FFF2-40B4-BE49-F238E27FC236}">
                <a16:creationId xmlns="" xmlns:a16="http://schemas.microsoft.com/office/drawing/2014/main" id="{00000000-0008-0000-0000-0000CA040000}"/>
              </a:ext>
            </a:extLst>
          </xdr:cNvPr>
          <xdr:cNvSpPr>
            <a:spLocks noChangeArrowheads="1"/>
          </xdr:cNvSpPr>
        </xdr:nvSpPr>
        <xdr:spPr bwMode="auto">
          <a:xfrm>
            <a:off x="21431" y="21431"/>
            <a:ext cx="44768" cy="44768"/>
          </a:xfrm>
          <a:prstGeom prst="flowChartSummingJunction">
            <a:avLst/>
          </a:prstGeom>
          <a:solidFill>
            <a:srgbClr val="FFFF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219075</xdr:colOff>
      <xdr:row>22</xdr:row>
      <xdr:rowOff>76200</xdr:rowOff>
    </xdr:from>
    <xdr:to>
      <xdr:col>0</xdr:col>
      <xdr:colOff>400050</xdr:colOff>
      <xdr:row>22</xdr:row>
      <xdr:rowOff>161925</xdr:rowOff>
    </xdr:to>
    <xdr:grpSp>
      <xdr:nvGrpSpPr>
        <xdr:cNvPr id="137" name="Группа 69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GrpSpPr>
          <a:grpSpLocks noChangeAspect="1"/>
        </xdr:cNvGrpSpPr>
      </xdr:nvGrpSpPr>
      <xdr:grpSpPr bwMode="auto">
        <a:xfrm flipV="1">
          <a:off x="219075" y="4991100"/>
          <a:ext cx="180975" cy="85725"/>
          <a:chOff x="0" y="0"/>
          <a:chExt cx="7315" cy="3543"/>
        </a:xfrm>
      </xdr:grpSpPr>
      <xdr:sp macro="" textlink="">
        <xdr:nvSpPr>
          <xdr:cNvPr id="138" name="Прямоугольник 248">
            <a:extLst>
              <a:ext uri="{FF2B5EF4-FFF2-40B4-BE49-F238E27FC236}">
                <a16:creationId xmlns="" xmlns:a16="http://schemas.microsoft.com/office/drawing/2014/main" id="{00000000-0008-0000-0000-0000CC040000}"/>
              </a:ext>
            </a:extLst>
          </xdr:cNvPr>
          <xdr:cNvSpPr>
            <a:spLocks noChangeArrowheads="1"/>
          </xdr:cNvSpPr>
        </xdr:nvSpPr>
        <xdr:spPr bwMode="auto">
          <a:xfrm>
            <a:off x="57" y="38"/>
            <a:ext cx="7258" cy="3486"/>
          </a:xfrm>
          <a:prstGeom prst="rect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" name="Прямая соединительная линия 249">
            <a:extLst>
              <a:ext uri="{FF2B5EF4-FFF2-40B4-BE49-F238E27FC236}">
                <a16:creationId xmlns="" xmlns:a16="http://schemas.microsoft.com/office/drawing/2014/main" id="{00000000-0008-0000-0000-0000CD040000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3714" cy="3543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" name="Прямая соединительная линия 67">
            <a:extLst>
              <a:ext uri="{FF2B5EF4-FFF2-40B4-BE49-F238E27FC236}">
                <a16:creationId xmlns="" xmlns:a16="http://schemas.microsoft.com/office/drawing/2014/main" id="{00000000-0008-0000-0000-0000CE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676" y="38"/>
            <a:ext cx="3639" cy="3505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228600</xdr:colOff>
      <xdr:row>28</xdr:row>
      <xdr:rowOff>114300</xdr:rowOff>
    </xdr:from>
    <xdr:to>
      <xdr:col>0</xdr:col>
      <xdr:colOff>409575</xdr:colOff>
      <xdr:row>28</xdr:row>
      <xdr:rowOff>200025</xdr:rowOff>
    </xdr:to>
    <xdr:sp macro="" textlink="">
      <xdr:nvSpPr>
        <xdr:cNvPr id="142" name="AutoShape 149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228600" y="6276975"/>
          <a:ext cx="180975" cy="85725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29</xdr:row>
      <xdr:rowOff>123825</xdr:rowOff>
    </xdr:from>
    <xdr:to>
      <xdr:col>0</xdr:col>
      <xdr:colOff>409575</xdr:colOff>
      <xdr:row>29</xdr:row>
      <xdr:rowOff>209550</xdr:rowOff>
    </xdr:to>
    <xdr:grpSp>
      <xdr:nvGrpSpPr>
        <xdr:cNvPr id="143" name="Group 229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GrpSpPr>
          <a:grpSpLocks noChangeAspect="1"/>
        </xdr:cNvGrpSpPr>
      </xdr:nvGrpSpPr>
      <xdr:grpSpPr bwMode="auto">
        <a:xfrm>
          <a:off x="228600" y="6591300"/>
          <a:ext cx="180975" cy="85725"/>
          <a:chOff x="751" y="8175"/>
          <a:chExt cx="371" cy="158"/>
        </a:xfrm>
      </xdr:grpSpPr>
      <xdr:sp macro="" textlink="">
        <xdr:nvSpPr>
          <xdr:cNvPr id="144" name="Rectangle 230">
            <a:extLst>
              <a:ext uri="{FF2B5EF4-FFF2-40B4-BE49-F238E27FC236}">
                <a16:creationId xmlns="" xmlns:a16="http://schemas.microsoft.com/office/drawing/2014/main" id="{00000000-0008-0000-0000-0000A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751" y="8175"/>
            <a:ext cx="371" cy="158"/>
          </a:xfrm>
          <a:prstGeom prst="rect">
            <a:avLst/>
          </a:prstGeom>
          <a:solidFill>
            <a:srgbClr val="FFFFFF"/>
          </a:solidFill>
          <a:ln w="15875">
            <a:solidFill>
              <a:srgbClr val="000000"/>
            </a:solidFill>
            <a:miter lim="800000"/>
            <a:headEnd/>
            <a:tailEnd/>
          </a:ln>
        </xdr:spPr>
      </xdr:sp>
      <xdr:cxnSp macro="">
        <xdr:nvCxnSpPr>
          <xdr:cNvPr id="145" name="AutoShape 231">
            <a:extLst>
              <a:ext uri="{FF2B5EF4-FFF2-40B4-BE49-F238E27FC236}">
                <a16:creationId xmlns="" xmlns:a16="http://schemas.microsoft.com/office/drawing/2014/main" id="{00000000-0008-0000-0000-0000A3000000}"/>
              </a:ext>
            </a:extLst>
          </xdr:cNvPr>
          <xdr:cNvCxnSpPr>
            <a:cxnSpLocks noChangeAspect="1" noChangeShapeType="1"/>
          </xdr:cNvCxnSpPr>
        </xdr:nvCxnSpPr>
        <xdr:spPr bwMode="auto">
          <a:xfrm>
            <a:off x="832" y="8175"/>
            <a:ext cx="0" cy="158"/>
          </a:xfrm>
          <a:prstGeom prst="straightConnector1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46" name="AutoShape 232">
            <a:extLst>
              <a:ext uri="{FF2B5EF4-FFF2-40B4-BE49-F238E27FC236}">
                <a16:creationId xmlns="" xmlns:a16="http://schemas.microsoft.com/office/drawing/2014/main" id="{00000000-0008-0000-0000-0000A4000000}"/>
              </a:ext>
            </a:extLst>
          </xdr:cNvPr>
          <xdr:cNvCxnSpPr>
            <a:cxnSpLocks noChangeAspect="1" noChangeShapeType="1"/>
          </xdr:cNvCxnSpPr>
        </xdr:nvCxnSpPr>
        <xdr:spPr bwMode="auto">
          <a:xfrm>
            <a:off x="902" y="8175"/>
            <a:ext cx="0" cy="158"/>
          </a:xfrm>
          <a:prstGeom prst="straightConnector1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47" name="AutoShape 233">
            <a:extLst>
              <a:ext uri="{FF2B5EF4-FFF2-40B4-BE49-F238E27FC236}">
                <a16:creationId xmlns="" xmlns:a16="http://schemas.microsoft.com/office/drawing/2014/main" id="{00000000-0008-0000-0000-0000A5000000}"/>
              </a:ext>
            </a:extLst>
          </xdr:cNvPr>
          <xdr:cNvCxnSpPr>
            <a:cxnSpLocks noChangeAspect="1" noChangeShapeType="1"/>
          </xdr:cNvCxnSpPr>
        </xdr:nvCxnSpPr>
        <xdr:spPr bwMode="auto">
          <a:xfrm>
            <a:off x="972" y="8175"/>
            <a:ext cx="0" cy="158"/>
          </a:xfrm>
          <a:prstGeom prst="straightConnector1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48" name="AutoShape 234">
            <a:extLst>
              <a:ext uri="{FF2B5EF4-FFF2-40B4-BE49-F238E27FC236}">
                <a16:creationId xmlns="" xmlns:a16="http://schemas.microsoft.com/office/drawing/2014/main" id="{00000000-0008-0000-0000-0000A6000000}"/>
              </a:ext>
            </a:extLst>
          </xdr:cNvPr>
          <xdr:cNvCxnSpPr>
            <a:cxnSpLocks noChangeAspect="1" noChangeShapeType="1"/>
          </xdr:cNvCxnSpPr>
        </xdr:nvCxnSpPr>
        <xdr:spPr bwMode="auto">
          <a:xfrm>
            <a:off x="1045" y="8175"/>
            <a:ext cx="0" cy="158"/>
          </a:xfrm>
          <a:prstGeom prst="straightConnector1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</xdr:spPr>
      </xdr:cxnSp>
    </xdr:grpSp>
    <xdr:clientData/>
  </xdr:twoCellAnchor>
  <xdr:twoCellAnchor>
    <xdr:from>
      <xdr:col>0</xdr:col>
      <xdr:colOff>209548</xdr:colOff>
      <xdr:row>21</xdr:row>
      <xdr:rowOff>38100</xdr:rowOff>
    </xdr:from>
    <xdr:to>
      <xdr:col>0</xdr:col>
      <xdr:colOff>390523</xdr:colOff>
      <xdr:row>21</xdr:row>
      <xdr:rowOff>209550</xdr:rowOff>
    </xdr:to>
    <xdr:grpSp>
      <xdr:nvGrpSpPr>
        <xdr:cNvPr id="149" name="Группа 283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GrpSpPr>
          <a:grpSpLocks noChangeAspect="1"/>
        </xdr:cNvGrpSpPr>
      </xdr:nvGrpSpPr>
      <xdr:grpSpPr bwMode="auto">
        <a:xfrm rot="2700000">
          <a:off x="214311" y="4691062"/>
          <a:ext cx="171450" cy="180975"/>
          <a:chOff x="0" y="0"/>
          <a:chExt cx="7194" cy="7194"/>
        </a:xfrm>
      </xdr:grpSpPr>
      <xdr:sp macro="" textlink="">
        <xdr:nvSpPr>
          <xdr:cNvPr id="150" name="Арка 78">
            <a:extLst>
              <a:ext uri="{FF2B5EF4-FFF2-40B4-BE49-F238E27FC236}">
                <a16:creationId xmlns="" xmlns:a16="http://schemas.microsoft.com/office/drawing/2014/main" id="{00000000-0008-0000-0000-000072000000}"/>
              </a:ext>
            </a:extLst>
          </xdr:cNvPr>
          <xdr:cNvSpPr>
            <a:spLocks noChangeAspect="1"/>
          </xdr:cNvSpPr>
        </xdr:nvSpPr>
        <xdr:spPr bwMode="auto">
          <a:xfrm>
            <a:off x="0" y="0"/>
            <a:ext cx="7194" cy="7194"/>
          </a:xfrm>
          <a:custGeom>
            <a:avLst/>
            <a:gdLst>
              <a:gd name="T0" fmla="*/ 0 w 722709"/>
              <a:gd name="T1" fmla="*/ 0 h 700909"/>
              <a:gd name="T2" fmla="*/ 0 w 722709"/>
              <a:gd name="T3" fmla="*/ 0 h 700909"/>
              <a:gd name="T4" fmla="*/ 0 w 722709"/>
              <a:gd name="T5" fmla="*/ 0 h 700909"/>
              <a:gd name="T6" fmla="*/ 0 w 722709"/>
              <a:gd name="T7" fmla="*/ 0 h 700909"/>
              <a:gd name="T8" fmla="*/ 0 w 722709"/>
              <a:gd name="T9" fmla="*/ 0 h 70090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722709" h="700909">
                <a:moveTo>
                  <a:pt x="0" y="700909"/>
                </a:moveTo>
                <a:cubicBezTo>
                  <a:pt x="0" y="313808"/>
                  <a:pt x="323568" y="0"/>
                  <a:pt x="722709" y="0"/>
                </a:cubicBezTo>
                <a:lnTo>
                  <a:pt x="722709" y="350454"/>
                </a:lnTo>
                <a:cubicBezTo>
                  <a:pt x="517118" y="350454"/>
                  <a:pt x="350454" y="507358"/>
                  <a:pt x="350454" y="700909"/>
                </a:cubicBezTo>
                <a:lnTo>
                  <a:pt x="0" y="700909"/>
                </a:lnTo>
                <a:close/>
              </a:path>
            </a:pathLst>
          </a:cu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" name="Дуга 279">
            <a:extLst>
              <a:ext uri="{FF2B5EF4-FFF2-40B4-BE49-F238E27FC236}">
                <a16:creationId xmlns="" xmlns:a16="http://schemas.microsoft.com/office/drawing/2014/main" id="{00000000-0008-0000-0000-000073000000}"/>
              </a:ext>
            </a:extLst>
          </xdr:cNvPr>
          <xdr:cNvSpPr>
            <a:spLocks/>
          </xdr:cNvSpPr>
        </xdr:nvSpPr>
        <xdr:spPr bwMode="auto">
          <a:xfrm flipH="1">
            <a:off x="1762" y="1714"/>
            <a:ext cx="5400" cy="5400"/>
          </a:xfrm>
          <a:custGeom>
            <a:avLst/>
            <a:gdLst>
              <a:gd name="T0" fmla="*/ 0 w 590550"/>
              <a:gd name="T1" fmla="*/ 0 h 590233"/>
              <a:gd name="T2" fmla="*/ 0 w 590550"/>
              <a:gd name="T3" fmla="*/ 0 h 590233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90550" h="590233" stroke="0">
                <a:moveTo>
                  <a:pt x="0" y="0"/>
                </a:moveTo>
                <a:cubicBezTo>
                  <a:pt x="326152" y="0"/>
                  <a:pt x="590550" y="264256"/>
                  <a:pt x="590550" y="590233"/>
                </a:cubicBezTo>
                <a:lnTo>
                  <a:pt x="0" y="0"/>
                </a:lnTo>
                <a:close/>
              </a:path>
              <a:path w="590550" h="590233" fill="none">
                <a:moveTo>
                  <a:pt x="0" y="0"/>
                </a:moveTo>
                <a:cubicBezTo>
                  <a:pt x="326152" y="0"/>
                  <a:pt x="590550" y="264256"/>
                  <a:pt x="590550" y="590233"/>
                </a:cubicBezTo>
              </a:path>
            </a:pathLst>
          </a:cu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238125</xdr:colOff>
      <xdr:row>25</xdr:row>
      <xdr:rowOff>47625</xdr:rowOff>
    </xdr:from>
    <xdr:to>
      <xdr:col>0</xdr:col>
      <xdr:colOff>390525</xdr:colOff>
      <xdr:row>25</xdr:row>
      <xdr:rowOff>142875</xdr:rowOff>
    </xdr:to>
    <xdr:grpSp>
      <xdr:nvGrpSpPr>
        <xdr:cNvPr id="152" name="Группа 151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GrpSpPr>
          <a:grpSpLocks noChangeAspect="1"/>
        </xdr:cNvGrpSpPr>
      </xdr:nvGrpSpPr>
      <xdr:grpSpPr bwMode="auto">
        <a:xfrm>
          <a:off x="238125" y="5638800"/>
          <a:ext cx="152400" cy="95250"/>
          <a:chOff x="0" y="0"/>
          <a:chExt cx="147955" cy="90000"/>
        </a:xfrm>
      </xdr:grpSpPr>
      <xdr:sp macro="" textlink="">
        <xdr:nvSpPr>
          <xdr:cNvPr id="153" name="Овал 105">
            <a:extLst>
              <a:ext uri="{FF2B5EF4-FFF2-40B4-BE49-F238E27FC236}">
                <a16:creationId xmlns="" xmlns:a16="http://schemas.microsoft.com/office/drawing/2014/main" id="{00000000-0008-0000-0000-000076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4338" cy="90000"/>
          </a:xfrm>
          <a:prstGeom prst="ellips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4" name="Прямая соединительная линия 106">
            <a:extLst>
              <a:ext uri="{FF2B5EF4-FFF2-40B4-BE49-F238E27FC236}">
                <a16:creationId xmlns="" xmlns:a16="http://schemas.microsoft.com/office/drawing/2014/main" id="{00000000-0008-0000-0000-00007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7625" y="36195"/>
            <a:ext cx="0" cy="40005"/>
          </a:xfrm>
          <a:prstGeom prst="line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55" name="Группа 111">
            <a:extLst>
              <a:ext uri="{FF2B5EF4-FFF2-40B4-BE49-F238E27FC236}">
                <a16:creationId xmlns="" xmlns:a16="http://schemas.microsoft.com/office/drawing/2014/main" id="{00000000-0008-0000-0000-000078000000}"/>
              </a:ext>
            </a:extLst>
          </xdr:cNvPr>
          <xdr:cNvGrpSpPr>
            <a:grpSpLocks/>
          </xdr:cNvGrpSpPr>
        </xdr:nvGrpSpPr>
        <xdr:grpSpPr bwMode="auto">
          <a:xfrm>
            <a:off x="110490" y="7620"/>
            <a:ext cx="37465" cy="75565"/>
            <a:chOff x="0" y="0"/>
            <a:chExt cx="174200" cy="349352"/>
          </a:xfrm>
        </xdr:grpSpPr>
        <xdr:sp macro="" textlink="">
          <xdr:nvSpPr>
            <xdr:cNvPr id="157" name="Овал 109">
              <a:extLst>
                <a:ext uri="{FF2B5EF4-FFF2-40B4-BE49-F238E27FC236}">
                  <a16:creationId xmlns="" xmlns:a16="http://schemas.microsoft.com/office/drawing/2014/main" id="{00000000-0008-0000-0000-00007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669" y="0"/>
              <a:ext cx="135731" cy="152242"/>
            </a:xfrm>
            <a:prstGeom prst="ellipse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8" name="Овал 110">
              <a:extLst>
                <a:ext uri="{FF2B5EF4-FFF2-40B4-BE49-F238E27FC236}">
                  <a16:creationId xmlns="" xmlns:a16="http://schemas.microsoft.com/office/drawing/2014/main" id="{00000000-0008-0000-0000-00007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0" y="150018"/>
              <a:ext cx="174200" cy="199334"/>
            </a:xfrm>
            <a:prstGeom prst="ellipse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56" name="Блок-схема: узел 113">
            <a:extLst>
              <a:ext uri="{FF2B5EF4-FFF2-40B4-BE49-F238E27FC236}">
                <a16:creationId xmlns="" xmlns:a16="http://schemas.microsoft.com/office/drawing/2014/main" id="{00000000-0008-0000-0000-000079000000}"/>
              </a:ext>
            </a:extLst>
          </xdr:cNvPr>
          <xdr:cNvSpPr>
            <a:spLocks noChangeArrowheads="1"/>
          </xdr:cNvSpPr>
        </xdr:nvSpPr>
        <xdr:spPr bwMode="auto">
          <a:xfrm>
            <a:off x="36195" y="11430"/>
            <a:ext cx="21600" cy="21600"/>
          </a:xfrm>
          <a:prstGeom prst="flowChartConnector">
            <a:avLst/>
          </a:prstGeom>
          <a:solidFill>
            <a:srgbClr val="000000"/>
          </a:solidFill>
          <a:ln w="12700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238125</xdr:colOff>
      <xdr:row>27</xdr:row>
      <xdr:rowOff>28575</xdr:rowOff>
    </xdr:from>
    <xdr:to>
      <xdr:col>0</xdr:col>
      <xdr:colOff>361950</xdr:colOff>
      <xdr:row>27</xdr:row>
      <xdr:rowOff>152400</xdr:rowOff>
    </xdr:to>
    <xdr:sp macro="" textlink="">
      <xdr:nvSpPr>
        <xdr:cNvPr id="1025" name="AutoShape 218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238125" y="6010275"/>
          <a:ext cx="123825" cy="123825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238125</xdr:colOff>
      <xdr:row>30</xdr:row>
      <xdr:rowOff>38100</xdr:rowOff>
    </xdr:from>
    <xdr:to>
      <xdr:col>0</xdr:col>
      <xdr:colOff>381000</xdr:colOff>
      <xdr:row>30</xdr:row>
      <xdr:rowOff>190500</xdr:rowOff>
    </xdr:to>
    <xdr:sp macro="" textlink="">
      <xdr:nvSpPr>
        <xdr:cNvPr id="1026" name="AutoShape 124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38125" y="6800850"/>
          <a:ext cx="142875" cy="152400"/>
        </a:xfrm>
        <a:prstGeom prst="flowChartConnector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zoomScaleNormal="100" workbookViewId="0">
      <selection activeCell="J57" sqref="J57"/>
    </sheetView>
  </sheetViews>
  <sheetFormatPr defaultRowHeight="15"/>
  <cols>
    <col min="1" max="1" width="8.85546875" customWidth="1"/>
    <col min="2" max="2" width="21.7109375" customWidth="1"/>
    <col min="3" max="3" width="6" customWidth="1"/>
    <col min="4" max="4" width="6.42578125" customWidth="1"/>
    <col min="5" max="5" width="6.140625" customWidth="1"/>
    <col min="6" max="6" width="18.28515625" customWidth="1"/>
    <col min="7" max="7" width="10.140625" customWidth="1"/>
    <col min="8" max="8" width="5.7109375" customWidth="1"/>
    <col min="9" max="9" width="6.85546875" customWidth="1"/>
    <col min="10" max="10" width="6.7109375" customWidth="1"/>
  </cols>
  <sheetData>
    <row r="1" spans="1:10" ht="15.75">
      <c r="A1" s="90" t="s">
        <v>84</v>
      </c>
      <c r="B1" s="90"/>
      <c r="C1" s="90"/>
      <c r="D1" s="90"/>
      <c r="E1" s="90"/>
      <c r="F1" s="90"/>
      <c r="G1" s="90"/>
      <c r="H1" s="90"/>
      <c r="I1" s="90"/>
      <c r="J1" s="90"/>
    </row>
    <row r="2" spans="1:10">
      <c r="A2" s="94" t="s">
        <v>56</v>
      </c>
      <c r="B2" s="95"/>
      <c r="C2" s="95"/>
      <c r="D2" s="95"/>
      <c r="E2" s="95"/>
      <c r="F2" s="95"/>
      <c r="G2" s="95"/>
      <c r="H2" s="95"/>
      <c r="I2" s="95"/>
      <c r="J2" s="96"/>
    </row>
    <row r="3" spans="1:10" ht="16.5" customHeight="1">
      <c r="A3" s="91" t="s">
        <v>46</v>
      </c>
      <c r="B3" s="92"/>
      <c r="C3" s="93"/>
      <c r="D3" s="92"/>
      <c r="E3" s="92"/>
      <c r="F3" s="92"/>
      <c r="G3" s="92"/>
      <c r="H3" s="92"/>
      <c r="I3" s="92"/>
      <c r="J3" s="92"/>
    </row>
    <row r="4" spans="1:10" ht="16.5" customHeight="1">
      <c r="A4" s="5"/>
      <c r="B4" s="6"/>
      <c r="C4" s="7" t="s">
        <v>41</v>
      </c>
      <c r="D4" s="7" t="s">
        <v>1</v>
      </c>
      <c r="E4" s="7" t="s">
        <v>39</v>
      </c>
      <c r="F4" s="8"/>
      <c r="G4" s="8"/>
      <c r="H4" s="9"/>
      <c r="I4" s="10"/>
      <c r="J4" s="6"/>
    </row>
    <row r="5" spans="1:10" ht="16.5" customHeight="1">
      <c r="A5" s="108" t="s">
        <v>70</v>
      </c>
      <c r="B5" s="73"/>
      <c r="C5" s="11"/>
      <c r="D5" s="12">
        <v>2100</v>
      </c>
      <c r="E5" s="12">
        <f>C5*D5</f>
        <v>0</v>
      </c>
      <c r="F5" s="8"/>
      <c r="G5" s="8"/>
      <c r="H5" s="9"/>
      <c r="I5" s="10"/>
      <c r="J5" s="6"/>
    </row>
    <row r="6" spans="1:10" ht="15.75">
      <c r="A6" s="100" t="s">
        <v>47</v>
      </c>
      <c r="B6" s="105"/>
      <c r="C6" s="103" t="s">
        <v>66</v>
      </c>
      <c r="D6" s="106"/>
      <c r="E6" s="107"/>
      <c r="F6" s="93" t="s">
        <v>57</v>
      </c>
      <c r="G6" s="93"/>
      <c r="H6" s="104"/>
      <c r="I6" s="102"/>
      <c r="J6" s="73"/>
    </row>
    <row r="7" spans="1:10" ht="15.75">
      <c r="A7" s="100" t="s">
        <v>58</v>
      </c>
      <c r="B7" s="105"/>
      <c r="C7" s="104" t="s">
        <v>65</v>
      </c>
      <c r="D7" s="102"/>
      <c r="E7" s="73"/>
      <c r="F7" s="13" t="s">
        <v>48</v>
      </c>
      <c r="G7" s="115" t="s">
        <v>49</v>
      </c>
      <c r="H7" s="116"/>
      <c r="I7" s="111" t="s">
        <v>50</v>
      </c>
      <c r="J7" s="105"/>
    </row>
    <row r="8" spans="1:10" ht="15.75">
      <c r="A8" s="101" t="s">
        <v>59</v>
      </c>
      <c r="B8" s="73"/>
      <c r="C8" s="119" t="s">
        <v>51</v>
      </c>
      <c r="D8" s="117"/>
      <c r="E8" s="117"/>
      <c r="F8" s="117"/>
      <c r="G8" s="117" t="s">
        <v>52</v>
      </c>
      <c r="H8" s="117"/>
      <c r="I8" s="117"/>
      <c r="J8" s="118"/>
    </row>
    <row r="9" spans="1:10" ht="15.75">
      <c r="A9" s="100" t="s">
        <v>85</v>
      </c>
      <c r="B9" s="92"/>
      <c r="C9" s="92"/>
      <c r="D9" s="92"/>
      <c r="E9" s="92"/>
      <c r="F9" s="92"/>
      <c r="G9" s="103"/>
      <c r="H9" s="102"/>
      <c r="I9" s="102"/>
      <c r="J9" s="73"/>
    </row>
    <row r="10" spans="1:10">
      <c r="A10" s="101"/>
      <c r="B10" s="102"/>
      <c r="C10" s="102"/>
      <c r="D10" s="102"/>
      <c r="E10" s="102"/>
      <c r="F10" s="102"/>
      <c r="G10" s="102"/>
      <c r="H10" s="102"/>
      <c r="I10" s="102"/>
      <c r="J10" s="73"/>
    </row>
    <row r="11" spans="1:10" ht="15" customHeight="1">
      <c r="A11" s="97" t="s">
        <v>54</v>
      </c>
      <c r="B11" s="98"/>
      <c r="C11" s="98"/>
      <c r="D11" s="98"/>
      <c r="E11" s="99"/>
      <c r="F11" s="112" t="s">
        <v>53</v>
      </c>
      <c r="G11" s="113"/>
      <c r="H11" s="113"/>
      <c r="I11" s="113"/>
      <c r="J11" s="114"/>
    </row>
    <row r="12" spans="1:10" ht="14.25" customHeight="1">
      <c r="A12" s="14" t="s">
        <v>55</v>
      </c>
      <c r="B12" s="15" t="s">
        <v>0</v>
      </c>
      <c r="C12" s="15" t="s">
        <v>1</v>
      </c>
      <c r="D12" s="16" t="s">
        <v>41</v>
      </c>
      <c r="E12" s="17" t="s">
        <v>39</v>
      </c>
      <c r="F12" s="109" t="s">
        <v>45</v>
      </c>
      <c r="G12" s="110"/>
      <c r="H12" s="18" t="s">
        <v>1</v>
      </c>
      <c r="I12" s="19" t="s">
        <v>41</v>
      </c>
      <c r="J12" s="20" t="s">
        <v>39</v>
      </c>
    </row>
    <row r="13" spans="1:10" ht="24.75" customHeight="1">
      <c r="A13" s="21"/>
      <c r="B13" s="46" t="s">
        <v>4</v>
      </c>
      <c r="C13" s="22">
        <v>3000</v>
      </c>
      <c r="D13" s="23"/>
      <c r="E13" s="24">
        <f>C13*D13</f>
        <v>0</v>
      </c>
      <c r="F13" s="66" t="s">
        <v>34</v>
      </c>
      <c r="G13" s="88"/>
      <c r="H13" s="25">
        <v>7400</v>
      </c>
      <c r="I13" s="26"/>
      <c r="J13" s="27">
        <f t="shared" ref="J13:J20" si="0">H13*I13</f>
        <v>0</v>
      </c>
    </row>
    <row r="14" spans="1:10" ht="25.5" customHeight="1">
      <c r="A14" s="21"/>
      <c r="B14" s="46" t="s">
        <v>5</v>
      </c>
      <c r="C14" s="22">
        <v>2150</v>
      </c>
      <c r="D14" s="23"/>
      <c r="E14" s="24">
        <f t="shared" ref="E14:E21" si="1">C14*D14</f>
        <v>0</v>
      </c>
      <c r="F14" s="66" t="s">
        <v>35</v>
      </c>
      <c r="G14" s="88"/>
      <c r="H14" s="25">
        <v>11300</v>
      </c>
      <c r="I14" s="28"/>
      <c r="J14" s="27">
        <f t="shared" si="0"/>
        <v>0</v>
      </c>
    </row>
    <row r="15" spans="1:10" ht="21.75" customHeight="1">
      <c r="A15" s="21"/>
      <c r="B15" s="46" t="s">
        <v>6</v>
      </c>
      <c r="C15" s="22">
        <v>2000</v>
      </c>
      <c r="D15" s="23"/>
      <c r="E15" s="24">
        <f t="shared" si="1"/>
        <v>0</v>
      </c>
      <c r="F15" s="66" t="s">
        <v>2</v>
      </c>
      <c r="G15" s="88"/>
      <c r="H15" s="25">
        <v>17400</v>
      </c>
      <c r="I15" s="28"/>
      <c r="J15" s="27">
        <f t="shared" si="0"/>
        <v>0</v>
      </c>
    </row>
    <row r="16" spans="1:10" ht="22.5" customHeight="1">
      <c r="A16" s="21"/>
      <c r="B16" s="46" t="s">
        <v>7</v>
      </c>
      <c r="C16" s="22">
        <v>1160</v>
      </c>
      <c r="D16" s="23"/>
      <c r="E16" s="24">
        <f t="shared" si="1"/>
        <v>0</v>
      </c>
      <c r="F16" s="66" t="s">
        <v>3</v>
      </c>
      <c r="G16" s="88"/>
      <c r="H16" s="25">
        <v>39000</v>
      </c>
      <c r="I16" s="28"/>
      <c r="J16" s="27">
        <f t="shared" si="0"/>
        <v>0</v>
      </c>
    </row>
    <row r="17" spans="1:10" ht="18.75" customHeight="1">
      <c r="A17" s="29"/>
      <c r="B17" s="46" t="s">
        <v>8</v>
      </c>
      <c r="C17" s="22">
        <v>8360</v>
      </c>
      <c r="D17" s="30"/>
      <c r="E17" s="24">
        <f t="shared" si="1"/>
        <v>0</v>
      </c>
      <c r="F17" s="66" t="s">
        <v>30</v>
      </c>
      <c r="G17" s="88"/>
      <c r="H17" s="25">
        <v>3400</v>
      </c>
      <c r="I17" s="28"/>
      <c r="J17" s="27">
        <f t="shared" si="0"/>
        <v>0</v>
      </c>
    </row>
    <row r="18" spans="1:10" ht="16.5" customHeight="1">
      <c r="A18" s="31"/>
      <c r="B18" s="46" t="s">
        <v>9</v>
      </c>
      <c r="C18" s="22">
        <v>8360</v>
      </c>
      <c r="D18" s="1"/>
      <c r="E18" s="2">
        <f t="shared" si="1"/>
        <v>0</v>
      </c>
      <c r="F18" s="66" t="s">
        <v>31</v>
      </c>
      <c r="G18" s="88"/>
      <c r="H18" s="25">
        <v>4000</v>
      </c>
      <c r="I18" s="23"/>
      <c r="J18" s="2">
        <f t="shared" si="0"/>
        <v>0</v>
      </c>
    </row>
    <row r="19" spans="1:10" ht="16.5" customHeight="1">
      <c r="A19" s="31"/>
      <c r="B19" s="46" t="s">
        <v>10</v>
      </c>
      <c r="C19" s="22">
        <v>5830</v>
      </c>
      <c r="D19" s="1"/>
      <c r="E19" s="2">
        <f t="shared" si="1"/>
        <v>0</v>
      </c>
      <c r="F19" s="66" t="s">
        <v>32</v>
      </c>
      <c r="G19" s="88"/>
      <c r="H19" s="25">
        <v>4620</v>
      </c>
      <c r="I19" s="23"/>
      <c r="J19" s="2">
        <f t="shared" si="0"/>
        <v>0</v>
      </c>
    </row>
    <row r="20" spans="1:10" ht="15.75" customHeight="1">
      <c r="A20" s="31"/>
      <c r="B20" s="46" t="s">
        <v>11</v>
      </c>
      <c r="C20" s="22">
        <v>6380</v>
      </c>
      <c r="D20" s="3"/>
      <c r="E20" s="2">
        <f t="shared" si="1"/>
        <v>0</v>
      </c>
      <c r="F20" s="89" t="s">
        <v>33</v>
      </c>
      <c r="G20" s="89"/>
      <c r="H20" s="25">
        <v>1900</v>
      </c>
      <c r="I20" s="23"/>
      <c r="J20" s="32">
        <f t="shared" si="0"/>
        <v>0</v>
      </c>
    </row>
    <row r="21" spans="1:10" ht="17.25" customHeight="1">
      <c r="A21" s="31"/>
      <c r="B21" s="46" t="s">
        <v>12</v>
      </c>
      <c r="C21" s="22">
        <v>4400</v>
      </c>
      <c r="D21" s="3"/>
      <c r="E21" s="2">
        <f t="shared" si="1"/>
        <v>0</v>
      </c>
      <c r="F21" s="89" t="s">
        <v>71</v>
      </c>
      <c r="G21" s="89"/>
      <c r="H21" s="25">
        <v>15000</v>
      </c>
      <c r="I21" s="23"/>
      <c r="J21" s="33">
        <f>H21*I21</f>
        <v>0</v>
      </c>
    </row>
    <row r="22" spans="1:10" ht="20.25" customHeight="1">
      <c r="A22" s="31"/>
      <c r="B22" s="46" t="s">
        <v>13</v>
      </c>
      <c r="C22" s="22">
        <v>8030</v>
      </c>
      <c r="D22" s="1"/>
      <c r="E22" s="2">
        <f t="shared" ref="E22:E28" si="2">C22*D22</f>
        <v>0</v>
      </c>
      <c r="F22" s="89" t="s">
        <v>72</v>
      </c>
      <c r="G22" s="89"/>
      <c r="H22" s="25">
        <v>21500</v>
      </c>
      <c r="I22" s="23"/>
      <c r="J22" s="33">
        <f>H22*I22</f>
        <v>0</v>
      </c>
    </row>
    <row r="23" spans="1:10" ht="20.25" customHeight="1">
      <c r="A23" s="31"/>
      <c r="B23" s="46" t="s">
        <v>14</v>
      </c>
      <c r="C23" s="22">
        <v>3520</v>
      </c>
      <c r="D23" s="1"/>
      <c r="E23" s="2">
        <f t="shared" si="2"/>
        <v>0</v>
      </c>
      <c r="F23" s="34" t="s">
        <v>69</v>
      </c>
      <c r="G23" s="64">
        <f>J13+J14+J15+J16+J17+J18+J19+J20</f>
        <v>0</v>
      </c>
      <c r="H23" s="65"/>
      <c r="I23" s="65"/>
      <c r="J23" s="65"/>
    </row>
    <row r="24" spans="1:10" ht="16.5" customHeight="1">
      <c r="A24" s="31"/>
      <c r="B24" s="46" t="s">
        <v>15</v>
      </c>
      <c r="C24" s="22">
        <v>9080</v>
      </c>
      <c r="D24" s="1"/>
      <c r="E24" s="2">
        <f t="shared" si="2"/>
        <v>0</v>
      </c>
      <c r="F24" s="62" t="s">
        <v>40</v>
      </c>
      <c r="G24" s="63"/>
      <c r="H24" s="63"/>
      <c r="I24" s="63"/>
      <c r="J24" s="35"/>
    </row>
    <row r="25" spans="1:10" ht="16.5" customHeight="1">
      <c r="A25" s="31"/>
      <c r="B25" s="46" t="s">
        <v>16</v>
      </c>
      <c r="C25" s="22">
        <v>14520</v>
      </c>
      <c r="D25" s="1"/>
      <c r="E25" s="2">
        <f t="shared" si="2"/>
        <v>0</v>
      </c>
      <c r="F25" s="66" t="s">
        <v>38</v>
      </c>
      <c r="G25" s="67"/>
      <c r="H25" s="25">
        <v>190</v>
      </c>
      <c r="I25" s="36"/>
      <c r="J25" s="37">
        <f>H25*I25</f>
        <v>0</v>
      </c>
    </row>
    <row r="26" spans="1:10" ht="15.75" customHeight="1">
      <c r="A26" s="31"/>
      <c r="B26" s="46" t="s">
        <v>67</v>
      </c>
      <c r="C26" s="38">
        <v>3140</v>
      </c>
      <c r="D26" s="3"/>
      <c r="E26" s="2">
        <f t="shared" si="2"/>
        <v>0</v>
      </c>
      <c r="F26" s="66" t="s">
        <v>36</v>
      </c>
      <c r="G26" s="67"/>
      <c r="H26" s="25">
        <v>5000</v>
      </c>
      <c r="I26" s="39"/>
      <c r="J26" s="37">
        <f t="shared" ref="J26:J30" si="3">H26*I26</f>
        <v>0</v>
      </c>
    </row>
    <row r="27" spans="1:10">
      <c r="A27" s="31"/>
      <c r="B27" s="46" t="s">
        <v>17</v>
      </c>
      <c r="C27" s="22">
        <v>11100</v>
      </c>
      <c r="D27" s="1"/>
      <c r="E27" s="2">
        <f t="shared" si="2"/>
        <v>0</v>
      </c>
      <c r="F27" s="66" t="s">
        <v>42</v>
      </c>
      <c r="G27" s="67"/>
      <c r="H27" s="25">
        <v>5400</v>
      </c>
      <c r="I27" s="39"/>
      <c r="J27" s="37">
        <f t="shared" si="3"/>
        <v>0</v>
      </c>
    </row>
    <row r="28" spans="1:10" ht="14.25" customHeight="1">
      <c r="A28" s="31"/>
      <c r="B28" s="46" t="s">
        <v>19</v>
      </c>
      <c r="C28" s="22">
        <v>5060</v>
      </c>
      <c r="D28" s="1"/>
      <c r="E28" s="2">
        <f t="shared" si="2"/>
        <v>0</v>
      </c>
      <c r="F28" s="66" t="s">
        <v>43</v>
      </c>
      <c r="G28" s="67"/>
      <c r="H28" s="25">
        <v>2900</v>
      </c>
      <c r="I28" s="39"/>
      <c r="J28" s="37">
        <f t="shared" si="3"/>
        <v>0</v>
      </c>
    </row>
    <row r="29" spans="1:10" ht="24" customHeight="1">
      <c r="A29" s="23"/>
      <c r="B29" s="46" t="s">
        <v>18</v>
      </c>
      <c r="C29" s="22">
        <v>4140</v>
      </c>
      <c r="D29" s="23"/>
      <c r="E29" s="37">
        <f t="shared" ref="E29:E33" si="4">C29*D29</f>
        <v>0</v>
      </c>
      <c r="F29" s="66" t="s">
        <v>44</v>
      </c>
      <c r="G29" s="68"/>
      <c r="H29" s="25">
        <v>5500</v>
      </c>
      <c r="I29" s="39"/>
      <c r="J29" s="37">
        <f t="shared" si="3"/>
        <v>0</v>
      </c>
    </row>
    <row r="30" spans="1:10" ht="23.25" customHeight="1">
      <c r="A30" s="23"/>
      <c r="B30" s="46" t="s">
        <v>20</v>
      </c>
      <c r="C30" s="22">
        <v>3850</v>
      </c>
      <c r="D30" s="23"/>
      <c r="E30" s="37">
        <f t="shared" si="4"/>
        <v>0</v>
      </c>
      <c r="F30" s="66" t="s">
        <v>37</v>
      </c>
      <c r="G30" s="67"/>
      <c r="H30" s="25">
        <v>7700</v>
      </c>
      <c r="I30" s="39"/>
      <c r="J30" s="37">
        <f t="shared" si="3"/>
        <v>0</v>
      </c>
    </row>
    <row r="31" spans="1:10" ht="18" customHeight="1">
      <c r="A31" s="23"/>
      <c r="B31" s="46" t="s">
        <v>21</v>
      </c>
      <c r="C31" s="22">
        <v>3400</v>
      </c>
      <c r="D31" s="23"/>
      <c r="E31" s="37">
        <f t="shared" si="4"/>
        <v>0</v>
      </c>
      <c r="F31" s="40" t="s">
        <v>73</v>
      </c>
      <c r="G31" s="64">
        <f>J25+J26+J27+J28+J29+J30</f>
        <v>0</v>
      </c>
      <c r="H31" s="65"/>
      <c r="I31" s="65"/>
      <c r="J31" s="65"/>
    </row>
    <row r="32" spans="1:10" ht="16.5" customHeight="1">
      <c r="A32" s="23"/>
      <c r="B32" s="46" t="s">
        <v>22</v>
      </c>
      <c r="C32" s="22">
        <v>3400</v>
      </c>
      <c r="D32" s="23"/>
      <c r="E32" s="37">
        <f>C32*D32</f>
        <v>0</v>
      </c>
      <c r="F32" s="69" t="s">
        <v>74</v>
      </c>
      <c r="G32" s="70"/>
      <c r="H32" s="70"/>
      <c r="I32" s="70"/>
      <c r="J32" s="71"/>
    </row>
    <row r="33" spans="1:10" ht="16.5" customHeight="1">
      <c r="A33" s="23"/>
      <c r="B33" s="46" t="s">
        <v>23</v>
      </c>
      <c r="C33" s="22">
        <v>4300</v>
      </c>
      <c r="D33" s="23"/>
      <c r="E33" s="37">
        <f t="shared" si="4"/>
        <v>0</v>
      </c>
      <c r="F33" s="79"/>
      <c r="G33" s="80"/>
      <c r="H33" s="80"/>
      <c r="I33" s="80"/>
      <c r="J33" s="81"/>
    </row>
    <row r="34" spans="1:10" ht="18.75" customHeight="1">
      <c r="A34" s="41"/>
      <c r="B34" s="47" t="s">
        <v>24</v>
      </c>
      <c r="C34" s="42">
        <v>3400</v>
      </c>
      <c r="D34" s="41"/>
      <c r="E34" s="43">
        <f t="shared" ref="E34:E43" si="5">C34*D34</f>
        <v>0</v>
      </c>
      <c r="F34" s="82"/>
      <c r="G34" s="83"/>
      <c r="H34" s="83"/>
      <c r="I34" s="83"/>
      <c r="J34" s="84"/>
    </row>
    <row r="35" spans="1:10">
      <c r="A35" s="23"/>
      <c r="B35" s="46" t="s">
        <v>26</v>
      </c>
      <c r="C35" s="22">
        <v>3400</v>
      </c>
      <c r="D35" s="23"/>
      <c r="E35" s="37">
        <f t="shared" si="5"/>
        <v>0</v>
      </c>
      <c r="F35" s="82"/>
      <c r="G35" s="83"/>
      <c r="H35" s="83"/>
      <c r="I35" s="83"/>
      <c r="J35" s="84"/>
    </row>
    <row r="36" spans="1:10">
      <c r="A36" s="23"/>
      <c r="B36" s="46" t="s">
        <v>25</v>
      </c>
      <c r="C36" s="22">
        <v>1400</v>
      </c>
      <c r="D36" s="23"/>
      <c r="E36" s="37">
        <f t="shared" si="5"/>
        <v>0</v>
      </c>
      <c r="F36" s="82"/>
      <c r="G36" s="83"/>
      <c r="H36" s="83"/>
      <c r="I36" s="83"/>
      <c r="J36" s="84"/>
    </row>
    <row r="37" spans="1:10">
      <c r="A37" s="23"/>
      <c r="B37" s="46" t="s">
        <v>28</v>
      </c>
      <c r="C37" s="22">
        <v>730</v>
      </c>
      <c r="D37" s="23"/>
      <c r="E37" s="37">
        <f t="shared" si="5"/>
        <v>0</v>
      </c>
      <c r="F37" s="82"/>
      <c r="G37" s="83"/>
      <c r="H37" s="83"/>
      <c r="I37" s="83"/>
      <c r="J37" s="84"/>
    </row>
    <row r="38" spans="1:10">
      <c r="A38" s="23"/>
      <c r="B38" s="46" t="s">
        <v>29</v>
      </c>
      <c r="C38" s="22">
        <v>630</v>
      </c>
      <c r="D38" s="23"/>
      <c r="E38" s="37">
        <f t="shared" si="5"/>
        <v>0</v>
      </c>
      <c r="F38" s="82"/>
      <c r="G38" s="83"/>
      <c r="H38" s="83"/>
      <c r="I38" s="83"/>
      <c r="J38" s="84"/>
    </row>
    <row r="39" spans="1:10">
      <c r="A39" s="23"/>
      <c r="B39" s="46" t="s">
        <v>27</v>
      </c>
      <c r="C39" s="22">
        <v>18200</v>
      </c>
      <c r="D39" s="23"/>
      <c r="E39" s="37">
        <f t="shared" si="5"/>
        <v>0</v>
      </c>
      <c r="F39" s="82"/>
      <c r="G39" s="83"/>
      <c r="H39" s="83"/>
      <c r="I39" s="83"/>
      <c r="J39" s="84"/>
    </row>
    <row r="40" spans="1:10">
      <c r="A40" s="23"/>
      <c r="B40" s="46" t="s">
        <v>60</v>
      </c>
      <c r="C40" s="44">
        <v>35200</v>
      </c>
      <c r="D40" s="23"/>
      <c r="E40" s="37">
        <f t="shared" si="5"/>
        <v>0</v>
      </c>
      <c r="F40" s="82"/>
      <c r="G40" s="83"/>
      <c r="H40" s="83"/>
      <c r="I40" s="83"/>
      <c r="J40" s="84"/>
    </row>
    <row r="41" spans="1:10">
      <c r="A41" s="23"/>
      <c r="B41" s="46" t="s">
        <v>61</v>
      </c>
      <c r="C41" s="38">
        <v>8600</v>
      </c>
      <c r="D41" s="23"/>
      <c r="E41" s="37">
        <f t="shared" si="5"/>
        <v>0</v>
      </c>
      <c r="F41" s="82"/>
      <c r="G41" s="83"/>
      <c r="H41" s="83"/>
      <c r="I41" s="83"/>
      <c r="J41" s="84"/>
    </row>
    <row r="42" spans="1:10">
      <c r="A42" s="23"/>
      <c r="B42" s="46" t="s">
        <v>63</v>
      </c>
      <c r="C42" s="38">
        <v>10700</v>
      </c>
      <c r="D42" s="23"/>
      <c r="E42" s="37">
        <f t="shared" si="5"/>
        <v>0</v>
      </c>
      <c r="F42" s="82"/>
      <c r="G42" s="83"/>
      <c r="H42" s="83"/>
      <c r="I42" s="83"/>
      <c r="J42" s="84"/>
    </row>
    <row r="43" spans="1:10">
      <c r="A43" s="23"/>
      <c r="B43" s="46" t="s">
        <v>62</v>
      </c>
      <c r="C43" s="22">
        <v>10900</v>
      </c>
      <c r="D43" s="23"/>
      <c r="E43" s="37">
        <f t="shared" si="5"/>
        <v>0</v>
      </c>
      <c r="F43" s="82"/>
      <c r="G43" s="83"/>
      <c r="H43" s="83"/>
      <c r="I43" s="83"/>
      <c r="J43" s="84"/>
    </row>
    <row r="44" spans="1:10" ht="18" customHeight="1">
      <c r="A44" s="72" t="s">
        <v>68</v>
      </c>
      <c r="B44" s="73"/>
      <c r="C44" s="74">
        <f>SUM(E13:E43)</f>
        <v>0</v>
      </c>
      <c r="D44" s="75"/>
      <c r="E44" s="76"/>
      <c r="F44" s="82"/>
      <c r="G44" s="83"/>
      <c r="H44" s="83"/>
      <c r="I44" s="83"/>
      <c r="J44" s="84"/>
    </row>
    <row r="45" spans="1:10">
      <c r="A45" s="12" t="s">
        <v>64</v>
      </c>
      <c r="B45" s="45"/>
      <c r="C45" s="74">
        <f>C44+G23+G31+E5</f>
        <v>0</v>
      </c>
      <c r="D45" s="77"/>
      <c r="E45" s="78"/>
      <c r="F45" s="85"/>
      <c r="G45" s="86"/>
      <c r="H45" s="86"/>
      <c r="I45" s="86"/>
      <c r="J45" s="87"/>
    </row>
    <row r="46" spans="1:10" ht="14.25" customHeight="1">
      <c r="A46" s="59" t="s">
        <v>79</v>
      </c>
      <c r="B46" s="59"/>
      <c r="C46" s="59"/>
      <c r="D46" s="59"/>
      <c r="E46" s="59"/>
      <c r="F46" s="59" t="s">
        <v>75</v>
      </c>
      <c r="G46" s="59"/>
      <c r="H46" s="59"/>
      <c r="I46" s="59"/>
      <c r="J46" s="59"/>
    </row>
    <row r="47" spans="1:10" ht="16.5" customHeight="1">
      <c r="A47" s="60" t="s">
        <v>78</v>
      </c>
      <c r="B47" s="61"/>
      <c r="C47" s="61"/>
      <c r="D47" s="61"/>
      <c r="E47" s="61"/>
      <c r="F47" s="53" t="s">
        <v>76</v>
      </c>
      <c r="G47" s="53"/>
      <c r="H47" s="53"/>
      <c r="I47" s="53"/>
      <c r="J47" s="53"/>
    </row>
    <row r="48" spans="1:10">
      <c r="A48" s="55" t="s">
        <v>80</v>
      </c>
      <c r="B48" s="55"/>
      <c r="C48" s="55"/>
      <c r="D48" s="55"/>
      <c r="E48" s="56"/>
      <c r="F48" s="54" t="s">
        <v>77</v>
      </c>
      <c r="G48" s="54"/>
      <c r="H48" s="54"/>
      <c r="I48" s="54"/>
      <c r="J48" s="54"/>
    </row>
    <row r="49" spans="1:13" ht="101.25" customHeight="1">
      <c r="A49" s="57" t="s">
        <v>83</v>
      </c>
      <c r="B49" s="58"/>
      <c r="C49" s="58"/>
      <c r="D49" s="58"/>
      <c r="E49" s="58"/>
      <c r="F49" s="58"/>
      <c r="G49" s="58"/>
      <c r="H49" s="58"/>
      <c r="I49" s="58"/>
      <c r="J49" s="58"/>
    </row>
    <row r="50" spans="1:13" ht="36" customHeight="1">
      <c r="A50" s="48" t="s">
        <v>82</v>
      </c>
      <c r="B50" s="49"/>
      <c r="C50" s="49"/>
      <c r="D50" s="49"/>
      <c r="E50" s="49"/>
      <c r="F50" s="49"/>
      <c r="G50" s="49"/>
      <c r="H50" s="49"/>
      <c r="I50" s="49"/>
      <c r="J50" s="49"/>
    </row>
    <row r="51" spans="1:13" ht="40.5" customHeight="1">
      <c r="A51" s="52" t="s">
        <v>81</v>
      </c>
      <c r="B51" s="52"/>
      <c r="C51" s="52"/>
      <c r="D51" s="52"/>
      <c r="E51" s="52"/>
      <c r="F51" s="52"/>
      <c r="G51" s="52"/>
      <c r="H51" s="52"/>
      <c r="I51" s="52"/>
      <c r="J51" s="52"/>
    </row>
    <row r="52" spans="1:13" ht="315" customHeight="1">
      <c r="B52" s="50"/>
      <c r="C52" s="50"/>
      <c r="D52" s="50"/>
      <c r="E52" s="50"/>
      <c r="F52" s="50"/>
      <c r="G52" s="50"/>
      <c r="H52" s="50"/>
      <c r="M52" s="4"/>
    </row>
    <row r="53" spans="1:13" ht="46.5" customHeight="1">
      <c r="A53" s="51" t="s">
        <v>86</v>
      </c>
      <c r="B53" s="51"/>
      <c r="C53" s="51"/>
      <c r="D53" s="51"/>
      <c r="E53" s="51"/>
      <c r="F53" s="51"/>
      <c r="G53" s="51"/>
      <c r="H53" s="51"/>
      <c r="I53" s="51"/>
      <c r="J53" s="51"/>
    </row>
    <row r="57" spans="1:13" ht="18" customHeight="1"/>
  </sheetData>
  <sheetProtection selectLockedCells="1"/>
  <mergeCells count="57">
    <mergeCell ref="F12:G12"/>
    <mergeCell ref="A7:B7"/>
    <mergeCell ref="I7:J7"/>
    <mergeCell ref="C7:E7"/>
    <mergeCell ref="F11:J11"/>
    <mergeCell ref="G7:H7"/>
    <mergeCell ref="G8:J8"/>
    <mergeCell ref="C8:F8"/>
    <mergeCell ref="F13:G13"/>
    <mergeCell ref="F14:G14"/>
    <mergeCell ref="F15:G15"/>
    <mergeCell ref="F16:G16"/>
    <mergeCell ref="F17:G17"/>
    <mergeCell ref="A1:J1"/>
    <mergeCell ref="A3:B3"/>
    <mergeCell ref="C3:J3"/>
    <mergeCell ref="A2:J2"/>
    <mergeCell ref="A11:E11"/>
    <mergeCell ref="A9:F9"/>
    <mergeCell ref="A10:J10"/>
    <mergeCell ref="G9:J9"/>
    <mergeCell ref="A8:B8"/>
    <mergeCell ref="H6:J6"/>
    <mergeCell ref="A6:B6"/>
    <mergeCell ref="C6:E6"/>
    <mergeCell ref="F6:G6"/>
    <mergeCell ref="A5:B5"/>
    <mergeCell ref="F18:G18"/>
    <mergeCell ref="F19:G19"/>
    <mergeCell ref="F20:G20"/>
    <mergeCell ref="F25:G25"/>
    <mergeCell ref="F26:G26"/>
    <mergeCell ref="F22:G22"/>
    <mergeCell ref="F21:G21"/>
    <mergeCell ref="F46:J46"/>
    <mergeCell ref="A46:E46"/>
    <mergeCell ref="A47:E47"/>
    <mergeCell ref="F24:I24"/>
    <mergeCell ref="G23:J23"/>
    <mergeCell ref="G31:J31"/>
    <mergeCell ref="F27:G27"/>
    <mergeCell ref="F28:G28"/>
    <mergeCell ref="F29:G29"/>
    <mergeCell ref="F30:G30"/>
    <mergeCell ref="F32:J32"/>
    <mergeCell ref="A44:B44"/>
    <mergeCell ref="C44:E44"/>
    <mergeCell ref="C45:E45"/>
    <mergeCell ref="F33:J45"/>
    <mergeCell ref="A50:J50"/>
    <mergeCell ref="B52:H52"/>
    <mergeCell ref="A53:J53"/>
    <mergeCell ref="A51:J51"/>
    <mergeCell ref="F47:J47"/>
    <mergeCell ref="F48:J48"/>
    <mergeCell ref="A48:E48"/>
    <mergeCell ref="A49:J49"/>
  </mergeCell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Radel1</cp:lastModifiedBy>
  <cp:lastPrinted>2024-11-22T08:18:46Z</cp:lastPrinted>
  <dcterms:created xsi:type="dcterms:W3CDTF">2023-10-23T10:07:01Z</dcterms:created>
  <dcterms:modified xsi:type="dcterms:W3CDTF">2024-11-22T11:15:12Z</dcterms:modified>
</cp:coreProperties>
</file>